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ôj disk\FA - Materialy\"/>
    </mc:Choice>
  </mc:AlternateContent>
  <xr:revisionPtr revIDLastSave="0" documentId="13_ncr:1_{3B8E7D75-90DF-4EE5-8998-3C3F44D861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dnotenie firmy_Altmanov index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E8" i="1"/>
  <c r="F7" i="1"/>
  <c r="G7" i="1"/>
  <c r="E7" i="1"/>
  <c r="F6" i="1"/>
  <c r="G6" i="1"/>
  <c r="E6" i="1"/>
  <c r="F5" i="1"/>
  <c r="G5" i="1"/>
  <c r="E5" i="1"/>
  <c r="F4" i="1"/>
  <c r="G4" i="1"/>
  <c r="E4" i="1"/>
  <c r="G9" i="1" l="1"/>
  <c r="G10" i="1" s="1"/>
  <c r="F9" i="1"/>
  <c r="F10" i="1" s="1"/>
  <c r="E9" i="1"/>
  <c r="E10" i="1" s="1"/>
</calcChain>
</file>

<file path=xl/sharedStrings.xml><?xml version="1.0" encoding="utf-8"?>
<sst xmlns="http://schemas.openxmlformats.org/spreadsheetml/2006/main" count="99" uniqueCount="63">
  <si>
    <t>Firmy</t>
  </si>
  <si>
    <t>&gt;2,9</t>
  </si>
  <si>
    <t>1,2-2,9</t>
  </si>
  <si>
    <t>&lt;1,2</t>
  </si>
  <si>
    <t>_AKT</t>
  </si>
  <si>
    <t>_ZPZ</t>
  </si>
  <si>
    <t>Použitý vzorec</t>
  </si>
  <si>
    <t>Riadok</t>
  </si>
  <si>
    <t>Skratka</t>
  </si>
  <si>
    <t>Hodnotenie</t>
  </si>
  <si>
    <t>s akciami na burze</t>
  </si>
  <si>
    <t>Cudzie zdroje (cudzí kapitál)</t>
  </si>
  <si>
    <t>Zisk pred zdanením</t>
  </si>
  <si>
    <t>Ukazovateľ hodnotenia firmy</t>
  </si>
  <si>
    <t>Aktíva celkom (spolu majetok)</t>
  </si>
  <si>
    <t>_URN</t>
  </si>
  <si>
    <t>Úroky nákladové</t>
  </si>
  <si>
    <t>&gt;2,60</t>
  </si>
  <si>
    <t>1,10-2,60</t>
  </si>
  <si>
    <t>&lt;1,10</t>
  </si>
  <si>
    <t>neemitujúce akcie na trhu</t>
  </si>
  <si>
    <t>nevýrobné a začínajúce</t>
  </si>
  <si>
    <t>Použité termíny v modeli</t>
  </si>
  <si>
    <r>
      <t xml:space="preserve">S_01 </t>
    </r>
    <r>
      <rPr>
        <b/>
        <sz val="10"/>
        <color rgb="FFFFC000"/>
        <rFont val="Arial CE"/>
        <family val="2"/>
        <charset val="238"/>
      </rPr>
      <t>MUJ S_01</t>
    </r>
  </si>
  <si>
    <r>
      <t xml:space="preserve">S_101 </t>
    </r>
    <r>
      <rPr>
        <b/>
        <sz val="10"/>
        <color rgb="FFFFC000"/>
        <rFont val="Arial CE"/>
        <family val="2"/>
        <charset val="238"/>
      </rPr>
      <t>MUJ S_34</t>
    </r>
  </si>
  <si>
    <r>
      <t xml:space="preserve">V_49 </t>
    </r>
    <r>
      <rPr>
        <b/>
        <sz val="10"/>
        <color rgb="FFFFC000"/>
        <rFont val="Arial CE"/>
        <family val="2"/>
        <charset val="238"/>
      </rPr>
      <t>MUJ V_31</t>
    </r>
  </si>
  <si>
    <r>
      <t xml:space="preserve">V_27+V_55 </t>
    </r>
    <r>
      <rPr>
        <b/>
        <sz val="10"/>
        <color rgb="FFFFC000"/>
        <rFont val="Arial CE"/>
        <family val="2"/>
        <charset val="238"/>
      </rPr>
      <t>MUJ V_18+V34</t>
    </r>
  </si>
  <si>
    <r>
      <t xml:space="preserve">V_03+V_04+V_05+V_08+V_30 
</t>
    </r>
    <r>
      <rPr>
        <b/>
        <sz val="10"/>
        <color rgb="FFFFC000"/>
        <rFont val="Arial CE"/>
        <family val="2"/>
        <charset val="238"/>
      </rPr>
      <t>MUJ V 02+V_03+V_06+V_21</t>
    </r>
  </si>
  <si>
    <t>Hodnoty z výkazov 2020</t>
  </si>
  <si>
    <t>Hodnoty z výkazov 2021</t>
  </si>
  <si>
    <t>výkazu-2020</t>
  </si>
  <si>
    <t>Hodnoty z výkazov 2022</t>
  </si>
  <si>
    <t>výkazu (S=Súvaha, V=Výkaz ziskov a strát)-2022</t>
  </si>
  <si>
    <t>výkazu-2021</t>
  </si>
  <si>
    <r>
      <t xml:space="preserve">V_02 </t>
    </r>
    <r>
      <rPr>
        <b/>
        <sz val="10"/>
        <color rgb="FFFFC000"/>
        <rFont val="Arial CE"/>
        <family val="2"/>
        <charset val="238"/>
      </rPr>
      <t>MUJ V 01</t>
    </r>
  </si>
  <si>
    <t>Obežný majetok</t>
  </si>
  <si>
    <t>Výnosy celkom (z HČ)</t>
  </si>
  <si>
    <t>_V</t>
  </si>
  <si>
    <t>_OM</t>
  </si>
  <si>
    <t>_KZ</t>
  </si>
  <si>
    <t>S_122 + S_139+S_140+S_141-S_144</t>
  </si>
  <si>
    <t>Krátkodobé záväzky (v širšom zmysle)</t>
  </si>
  <si>
    <r>
      <t>S_33</t>
    </r>
    <r>
      <rPr>
        <b/>
        <sz val="10"/>
        <color rgb="FFFFC000"/>
        <rFont val="Arial CE"/>
        <family val="2"/>
        <charset val="238"/>
      </rPr>
      <t xml:space="preserve"> MUJ S_14</t>
    </r>
  </si>
  <si>
    <t>Podnik tvorí hodnotu</t>
  </si>
  <si>
    <t>Podnik s neurčitou finančnou situáciou (šedá zóna)</t>
  </si>
  <si>
    <t>Podnik smeruje k bankrotu</t>
  </si>
  <si>
    <t>&gt;1,6</t>
  </si>
  <si>
    <t>0,9-1,6</t>
  </si>
  <si>
    <t>&lt;0,9</t>
  </si>
  <si>
    <t>Celkový kapitál / Cudzie zdroje</t>
  </si>
  <si>
    <r>
      <t>X</t>
    </r>
    <r>
      <rPr>
        <vertAlign val="subscript"/>
        <sz val="9"/>
        <rFont val="Arial CE"/>
        <family val="2"/>
        <charset val="238"/>
      </rPr>
      <t>1</t>
    </r>
    <r>
      <rPr>
        <sz val="9"/>
        <rFont val="Arial CE"/>
        <family val="2"/>
        <charset val="238"/>
      </rPr>
      <t>=_AKT/_CZ</t>
    </r>
  </si>
  <si>
    <t>_CZ</t>
  </si>
  <si>
    <r>
      <t>X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=_EBIT/_URN</t>
    </r>
  </si>
  <si>
    <r>
      <t>X</t>
    </r>
    <r>
      <rPr>
        <vertAlign val="subscript"/>
        <sz val="9"/>
        <rFont val="Arial CE"/>
        <family val="2"/>
        <charset val="238"/>
      </rPr>
      <t>3</t>
    </r>
    <r>
      <rPr>
        <sz val="9"/>
        <rFont val="Arial CE"/>
        <family val="2"/>
        <charset val="238"/>
      </rPr>
      <t>=_EBIT/_AKT</t>
    </r>
  </si>
  <si>
    <t>X4=_V/_AKT</t>
  </si>
  <si>
    <r>
      <t>X</t>
    </r>
    <r>
      <rPr>
        <vertAlign val="subscript"/>
        <sz val="9"/>
        <rFont val="Arial CE"/>
        <family val="2"/>
        <charset val="238"/>
      </rPr>
      <t>5</t>
    </r>
    <r>
      <rPr>
        <sz val="9"/>
        <rFont val="Arial CE"/>
        <family val="2"/>
        <charset val="238"/>
      </rPr>
      <t>=_OM/_KZ</t>
    </r>
  </si>
  <si>
    <t>IN 05</t>
  </si>
  <si>
    <t>0,13x1 + 0,04x2 + 3,97x3 + 0,21x4 + 0,09x5</t>
  </si>
  <si>
    <t>Pomer EBIT / Nákladové úroky</t>
  </si>
  <si>
    <t>Pomer EBIT k celk. aktívam</t>
  </si>
  <si>
    <t>Pomer výnosov k celk. aktiv.</t>
  </si>
  <si>
    <t>Pomer Obežného majetku ku krátkodobým záväzkom</t>
  </si>
  <si>
    <t>Bonitný model podniku = IN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</si>
</sst>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[Red]\-#,##0.00\ "/>
  </numFmts>
  <fonts count="14" x14ac:knownFonts="1"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vertAlign val="subscript"/>
      <sz val="9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C00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/>
    <xf numFmtId="0" fontId="2" fillId="0" borderId="0" xfId="1" applyFont="1"/>
    <xf numFmtId="0" fontId="0" fillId="0" borderId="4" xfId="0" applyBorder="1"/>
    <xf numFmtId="0" fontId="1" fillId="3" borderId="13" xfId="1" applyFill="1" applyBorder="1"/>
    <xf numFmtId="0" fontId="1" fillId="4" borderId="14" xfId="1" applyFill="1" applyBorder="1"/>
    <xf numFmtId="0" fontId="1" fillId="2" borderId="15" xfId="1" applyFill="1" applyBorder="1"/>
    <xf numFmtId="0" fontId="0" fillId="0" borderId="25" xfId="0" applyBorder="1"/>
    <xf numFmtId="0" fontId="1" fillId="0" borderId="4" xfId="1" applyBorder="1"/>
    <xf numFmtId="0" fontId="6" fillId="0" borderId="0" xfId="1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164" fontId="6" fillId="0" borderId="28" xfId="2" applyFont="1" applyFill="1" applyBorder="1" applyAlignment="1" applyProtection="1">
      <alignment horizontal="left"/>
    </xf>
    <xf numFmtId="164" fontId="6" fillId="0" borderId="29" xfId="2" applyFont="1" applyFill="1" applyBorder="1" applyAlignment="1" applyProtection="1">
      <alignment horizontal="left"/>
    </xf>
    <xf numFmtId="164" fontId="6" fillId="0" borderId="28" xfId="2" applyFont="1" applyBorder="1" applyAlignment="1" applyProtection="1">
      <alignment horizontal="left"/>
    </xf>
    <xf numFmtId="165" fontId="1" fillId="5" borderId="26" xfId="1" applyNumberFormat="1" applyFill="1" applyBorder="1" applyAlignment="1">
      <alignment horizontal="center"/>
    </xf>
    <xf numFmtId="165" fontId="1" fillId="5" borderId="28" xfId="1" applyNumberFormat="1" applyFill="1" applyBorder="1" applyAlignment="1">
      <alignment horizontal="center"/>
    </xf>
    <xf numFmtId="165" fontId="1" fillId="5" borderId="8" xfId="1" applyNumberFormat="1" applyFill="1" applyBorder="1" applyAlignment="1">
      <alignment horizontal="center"/>
    </xf>
    <xf numFmtId="1" fontId="1" fillId="5" borderId="7" xfId="1" applyNumberFormat="1" applyFill="1" applyBorder="1" applyAlignment="1">
      <alignment horizontal="center"/>
    </xf>
    <xf numFmtId="165" fontId="10" fillId="5" borderId="6" xfId="1" applyNumberFormat="1" applyFont="1" applyFill="1" applyBorder="1" applyAlignment="1">
      <alignment horizontal="center"/>
    </xf>
    <xf numFmtId="0" fontId="3" fillId="7" borderId="27" xfId="1" applyFont="1" applyFill="1" applyBorder="1"/>
    <xf numFmtId="0" fontId="1" fillId="7" borderId="30" xfId="1" applyFill="1" applyBorder="1"/>
    <xf numFmtId="0" fontId="2" fillId="7" borderId="26" xfId="1" applyFont="1" applyFill="1" applyBorder="1" applyAlignment="1">
      <alignment horizontal="left"/>
    </xf>
    <xf numFmtId="0" fontId="3" fillId="7" borderId="29" xfId="1" applyFont="1" applyFill="1" applyBorder="1"/>
    <xf numFmtId="0" fontId="1" fillId="7" borderId="29" xfId="1" applyFill="1" applyBorder="1"/>
    <xf numFmtId="0" fontId="2" fillId="7" borderId="28" xfId="1" applyFont="1" applyFill="1" applyBorder="1" applyAlignment="1">
      <alignment horizontal="left"/>
    </xf>
    <xf numFmtId="0" fontId="2" fillId="7" borderId="29" xfId="1" applyFont="1" applyFill="1" applyBorder="1" applyAlignment="1">
      <alignment horizontal="left"/>
    </xf>
    <xf numFmtId="0" fontId="2" fillId="7" borderId="28" xfId="1" applyFont="1" applyFill="1" applyBorder="1" applyAlignment="1">
      <alignment horizontal="left" wrapText="1"/>
    </xf>
    <xf numFmtId="0" fontId="1" fillId="7" borderId="10" xfId="1" applyFill="1" applyBorder="1"/>
    <xf numFmtId="0" fontId="2" fillId="7" borderId="8" xfId="1" applyFont="1" applyFill="1" applyBorder="1" applyAlignment="1">
      <alignment horizontal="left"/>
    </xf>
    <xf numFmtId="0" fontId="11" fillId="8" borderId="9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2" fillId="8" borderId="21" xfId="1" applyFont="1" applyFill="1" applyBorder="1"/>
    <xf numFmtId="0" fontId="13" fillId="8" borderId="18" xfId="1" applyFont="1" applyFill="1" applyBorder="1" applyAlignment="1">
      <alignment horizontal="center"/>
    </xf>
    <xf numFmtId="0" fontId="13" fillId="8" borderId="31" xfId="1" applyFont="1" applyFill="1" applyBorder="1" applyAlignment="1">
      <alignment horizontal="center"/>
    </xf>
    <xf numFmtId="0" fontId="13" fillId="8" borderId="22" xfId="1" applyFont="1" applyFill="1" applyBorder="1"/>
    <xf numFmtId="0" fontId="13" fillId="8" borderId="19" xfId="1" applyFont="1" applyFill="1" applyBorder="1" applyAlignment="1">
      <alignment horizontal="center"/>
    </xf>
    <xf numFmtId="0" fontId="13" fillId="8" borderId="16" xfId="1" applyFont="1" applyFill="1" applyBorder="1" applyAlignment="1">
      <alignment horizontal="center"/>
    </xf>
    <xf numFmtId="0" fontId="12" fillId="8" borderId="23" xfId="1" applyFont="1" applyFill="1" applyBorder="1" applyAlignment="1">
      <alignment horizontal="center" vertical="center"/>
    </xf>
    <xf numFmtId="0" fontId="12" fillId="8" borderId="10" xfId="1" applyFont="1" applyFill="1" applyBorder="1" applyAlignment="1">
      <alignment horizontal="center" vertical="center"/>
    </xf>
    <xf numFmtId="0" fontId="12" fillId="8" borderId="32" xfId="1" applyFont="1" applyFill="1" applyBorder="1" applyAlignment="1">
      <alignment horizontal="center" vertical="center"/>
    </xf>
    <xf numFmtId="0" fontId="13" fillId="8" borderId="10" xfId="1" applyFont="1" applyFill="1" applyBorder="1" applyAlignment="1">
      <alignment horizontal="center" vertical="center"/>
    </xf>
    <xf numFmtId="0" fontId="13" fillId="8" borderId="4" xfId="1" applyFont="1" applyFill="1" applyBorder="1" applyAlignment="1">
      <alignment horizontal="center" vertical="center"/>
    </xf>
    <xf numFmtId="0" fontId="1" fillId="7" borderId="11" xfId="1" applyFill="1" applyBorder="1" applyAlignment="1">
      <alignment horizontal="center"/>
    </xf>
    <xf numFmtId="0" fontId="1" fillId="7" borderId="6" xfId="1" applyFill="1" applyBorder="1" applyAlignment="1">
      <alignment horizontal="center"/>
    </xf>
    <xf numFmtId="0" fontId="1" fillId="7" borderId="20" xfId="1" applyFill="1" applyBorder="1" applyAlignment="1">
      <alignment horizontal="center"/>
    </xf>
    <xf numFmtId="0" fontId="1" fillId="7" borderId="17" xfId="1" applyFill="1" applyBorder="1" applyAlignment="1">
      <alignment horizontal="center"/>
    </xf>
    <xf numFmtId="0" fontId="1" fillId="7" borderId="12" xfId="1" applyFill="1" applyBorder="1" applyAlignment="1">
      <alignment horizontal="center"/>
    </xf>
    <xf numFmtId="0" fontId="1" fillId="7" borderId="7" xfId="1" applyFill="1" applyBorder="1" applyAlignment="1">
      <alignment horizontal="center"/>
    </xf>
    <xf numFmtId="0" fontId="1" fillId="8" borderId="23" xfId="1" applyFill="1" applyBorder="1"/>
    <xf numFmtId="0" fontId="1" fillId="8" borderId="24" xfId="1" applyFill="1" applyBorder="1"/>
    <xf numFmtId="0" fontId="1" fillId="6" borderId="26" xfId="1" applyFill="1" applyBorder="1"/>
    <xf numFmtId="165" fontId="3" fillId="6" borderId="27" xfId="1" applyNumberFormat="1" applyFont="1" applyFill="1" applyBorder="1" applyAlignment="1">
      <alignment horizontal="center"/>
    </xf>
    <xf numFmtId="0" fontId="1" fillId="6" borderId="28" xfId="1" applyFill="1" applyBorder="1"/>
    <xf numFmtId="165" fontId="3" fillId="6" borderId="29" xfId="1" applyNumberFormat="1" applyFont="1" applyFill="1" applyBorder="1" applyAlignment="1">
      <alignment horizontal="center"/>
    </xf>
    <xf numFmtId="0" fontId="1" fillId="6" borderId="8" xfId="1" applyFill="1" applyBorder="1" applyAlignment="1">
      <alignment wrapText="1"/>
    </xf>
    <xf numFmtId="165" fontId="3" fillId="6" borderId="10" xfId="1" applyNumberFormat="1" applyFont="1" applyFill="1" applyBorder="1" applyAlignment="1">
      <alignment horizontal="center"/>
    </xf>
    <xf numFmtId="0" fontId="2" fillId="6" borderId="6" xfId="1" applyFont="1" applyFill="1" applyBorder="1"/>
    <xf numFmtId="165" fontId="3" fillId="6" borderId="11" xfId="1" applyNumberFormat="1" applyFont="1" applyFill="1" applyBorder="1" applyAlignment="1">
      <alignment horizontal="center"/>
    </xf>
    <xf numFmtId="0" fontId="1" fillId="6" borderId="7" xfId="1" applyFill="1" applyBorder="1"/>
    <xf numFmtId="165" fontId="3" fillId="6" borderId="12" xfId="1" applyNumberFormat="1" applyFont="1" applyFill="1" applyBorder="1" applyAlignment="1">
      <alignment horizontal="center"/>
    </xf>
    <xf numFmtId="0" fontId="2" fillId="6" borderId="1" xfId="1" applyFont="1" applyFill="1" applyBorder="1"/>
    <xf numFmtId="0" fontId="2" fillId="6" borderId="2" xfId="1" applyFont="1" applyFill="1" applyBorder="1"/>
    <xf numFmtId="0" fontId="2" fillId="6" borderId="3" xfId="1" applyFont="1" applyFill="1" applyBorder="1"/>
    <xf numFmtId="0" fontId="1" fillId="7" borderId="33" xfId="1" applyFill="1" applyBorder="1"/>
    <xf numFmtId="0" fontId="2" fillId="7" borderId="33" xfId="1" applyFont="1" applyFill="1" applyBorder="1" applyAlignment="1">
      <alignment horizontal="left"/>
    </xf>
    <xf numFmtId="0" fontId="2" fillId="8" borderId="34" xfId="1" applyFont="1" applyFill="1" applyBorder="1"/>
    <xf numFmtId="0" fontId="2" fillId="6" borderId="35" xfId="1" applyFont="1" applyFill="1" applyBorder="1"/>
    <xf numFmtId="0" fontId="1" fillId="6" borderId="35" xfId="1" applyFill="1" applyBorder="1"/>
    <xf numFmtId="0" fontId="1" fillId="6" borderId="36" xfId="1" applyFill="1" applyBorder="1"/>
    <xf numFmtId="0" fontId="13" fillId="8" borderId="9" xfId="1" applyFont="1" applyFill="1" applyBorder="1" applyAlignment="1">
      <alignment horizontal="center" vertical="center"/>
    </xf>
    <xf numFmtId="0" fontId="13" fillId="8" borderId="25" xfId="1" applyFont="1" applyFill="1" applyBorder="1" applyAlignment="1">
      <alignment horizontal="center" vertical="center"/>
    </xf>
    <xf numFmtId="0" fontId="12" fillId="8" borderId="9" xfId="1" applyFont="1" applyFill="1" applyBorder="1" applyAlignment="1">
      <alignment horizontal="center" vertical="center"/>
    </xf>
    <xf numFmtId="0" fontId="1" fillId="7" borderId="37" xfId="1" applyFill="1" applyBorder="1"/>
    <xf numFmtId="164" fontId="6" fillId="0" borderId="38" xfId="2" applyFont="1" applyFill="1" applyBorder="1" applyAlignment="1" applyProtection="1">
      <alignment horizontal="left"/>
    </xf>
  </cellXfs>
  <cellStyles count="3">
    <cellStyle name="Čiarka" xfId="2" builtinId="3"/>
    <cellStyle name="Normálna" xfId="0" builtinId="0"/>
    <cellStyle name="normálne_Hárok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7"/>
  <sheetViews>
    <sheetView tabSelected="1" view="pageLayout" zoomScale="64" zoomScaleNormal="80" zoomScalePageLayoutView="64" workbookViewId="0">
      <selection activeCell="B1" sqref="B1"/>
    </sheetView>
  </sheetViews>
  <sheetFormatPr defaultRowHeight="12.5" x14ac:dyDescent="0.25"/>
  <cols>
    <col min="1" max="1" width="3.6328125" customWidth="1"/>
    <col min="3" max="3" width="57.36328125" bestFit="1" customWidth="1"/>
    <col min="4" max="4" width="47.08984375" customWidth="1"/>
    <col min="5" max="5" width="27.453125" customWidth="1"/>
    <col min="6" max="6" width="28.453125" customWidth="1"/>
    <col min="7" max="7" width="22.54296875" customWidth="1"/>
  </cols>
  <sheetData>
    <row r="1" spans="2:7" ht="13" x14ac:dyDescent="0.3">
      <c r="B1" s="2" t="s">
        <v>62</v>
      </c>
      <c r="G1" s="10"/>
    </row>
    <row r="2" spans="2:7" ht="13" thickBot="1" x14ac:dyDescent="0.3">
      <c r="B2" s="3"/>
      <c r="C2" s="3"/>
      <c r="D2" s="3"/>
      <c r="E2" s="3"/>
    </row>
    <row r="3" spans="2:7" ht="13.5" thickBot="1" x14ac:dyDescent="0.35">
      <c r="B3" s="66"/>
      <c r="C3" s="31" t="s">
        <v>13</v>
      </c>
      <c r="D3" s="30" t="s">
        <v>6</v>
      </c>
      <c r="E3" s="31" t="s">
        <v>31</v>
      </c>
      <c r="F3" s="31" t="s">
        <v>29</v>
      </c>
      <c r="G3" s="31" t="s">
        <v>28</v>
      </c>
    </row>
    <row r="4" spans="2:7" ht="13.5" x14ac:dyDescent="0.35">
      <c r="B4" s="67"/>
      <c r="C4" s="51" t="s">
        <v>49</v>
      </c>
      <c r="D4" s="52" t="s">
        <v>50</v>
      </c>
      <c r="E4" s="15" t="e">
        <f>D31/D32</f>
        <v>#DIV/0!</v>
      </c>
      <c r="F4" s="15" t="e">
        <f t="shared" ref="F4:G4" si="0">E31/E32</f>
        <v>#DIV/0!</v>
      </c>
      <c r="G4" s="15" t="e">
        <f t="shared" si="0"/>
        <v>#DIV/0!</v>
      </c>
    </row>
    <row r="5" spans="2:7" ht="13.5" x14ac:dyDescent="0.35">
      <c r="B5" s="67"/>
      <c r="C5" s="53" t="s">
        <v>58</v>
      </c>
      <c r="D5" s="54" t="s">
        <v>52</v>
      </c>
      <c r="E5" s="16" t="e">
        <f>(D37+D34)/D34</f>
        <v>#DIV/0!</v>
      </c>
      <c r="F5" s="16" t="e">
        <f t="shared" ref="F5:G5" si="1">(E37+E34)/E34</f>
        <v>#DIV/0!</v>
      </c>
      <c r="G5" s="16" t="e">
        <f t="shared" si="1"/>
        <v>#DIV/0!</v>
      </c>
    </row>
    <row r="6" spans="2:7" ht="13.5" x14ac:dyDescent="0.35">
      <c r="B6" s="67"/>
      <c r="C6" s="53" t="s">
        <v>59</v>
      </c>
      <c r="D6" s="54" t="s">
        <v>53</v>
      </c>
      <c r="E6" s="16" t="e">
        <f>(D37+D34)/D31</f>
        <v>#DIV/0!</v>
      </c>
      <c r="F6" s="16" t="e">
        <f t="shared" ref="F6:G6" si="2">(E37+E34)/E31</f>
        <v>#DIV/0!</v>
      </c>
      <c r="G6" s="16" t="e">
        <f t="shared" si="2"/>
        <v>#DIV/0!</v>
      </c>
    </row>
    <row r="7" spans="2:7" ht="13.5" thickBot="1" x14ac:dyDescent="0.35">
      <c r="B7" s="67"/>
      <c r="C7" s="55" t="s">
        <v>60</v>
      </c>
      <c r="D7" s="56" t="s">
        <v>54</v>
      </c>
      <c r="E7" s="16" t="e">
        <f>D33/D31</f>
        <v>#DIV/0!</v>
      </c>
      <c r="F7" s="16" t="e">
        <f t="shared" ref="F7:G7" si="3">E33/E31</f>
        <v>#DIV/0!</v>
      </c>
      <c r="G7" s="16" t="e">
        <f t="shared" si="3"/>
        <v>#DIV/0!</v>
      </c>
    </row>
    <row r="8" spans="2:7" ht="14" thickBot="1" x14ac:dyDescent="0.4">
      <c r="B8" s="67"/>
      <c r="C8" s="55" t="s">
        <v>61</v>
      </c>
      <c r="D8" s="56" t="s">
        <v>55</v>
      </c>
      <c r="E8" s="17" t="e">
        <f>D35/D36</f>
        <v>#DIV/0!</v>
      </c>
      <c r="F8" s="17" t="e">
        <f t="shared" ref="F8:G8" si="4">E35/E36</f>
        <v>#DIV/0!</v>
      </c>
      <c r="G8" s="17" t="e">
        <f t="shared" si="4"/>
        <v>#DIV/0!</v>
      </c>
    </row>
    <row r="9" spans="2:7" ht="13" x14ac:dyDescent="0.3">
      <c r="B9" s="68"/>
      <c r="C9" s="57" t="s">
        <v>56</v>
      </c>
      <c r="D9" s="58" t="s">
        <v>57</v>
      </c>
      <c r="E9" s="19" t="e">
        <f>0.13*E4+0.04*E5+3.97*E6+0.21*E7+0.09*E8</f>
        <v>#DIV/0!</v>
      </c>
      <c r="F9" s="19" t="e">
        <f t="shared" ref="F9:G9" si="5">0.13*F4+0.04*F5+3.97*F6+0.21*F7+0.09*F8</f>
        <v>#DIV/0!</v>
      </c>
      <c r="G9" s="19" t="e">
        <f t="shared" si="5"/>
        <v>#DIV/0!</v>
      </c>
    </row>
    <row r="10" spans="2:7" ht="13" thickBot="1" x14ac:dyDescent="0.3">
      <c r="B10" s="69"/>
      <c r="C10" s="59" t="s">
        <v>9</v>
      </c>
      <c r="D10" s="60"/>
      <c r="E10" s="18" t="e">
        <f>IF(E9&gt;1.6,1,IF(E9&lt;0.9,3,2))</f>
        <v>#DIV/0!</v>
      </c>
      <c r="F10" s="18" t="e">
        <f t="shared" ref="F10:G10" si="6">IF(F9&gt;1.6,1,IF(F9&lt;0.9,3,2))</f>
        <v>#DIV/0!</v>
      </c>
      <c r="G10" s="18" t="e">
        <f t="shared" si="6"/>
        <v>#DIV/0!</v>
      </c>
    </row>
    <row r="11" spans="2:7" ht="13" thickBot="1" x14ac:dyDescent="0.3">
      <c r="B11" s="8"/>
      <c r="C11" s="8"/>
      <c r="D11" s="8"/>
      <c r="E11" s="8"/>
    </row>
    <row r="12" spans="2:7" ht="13" x14ac:dyDescent="0.3">
      <c r="B12" s="49"/>
      <c r="C12" s="32" t="s">
        <v>9</v>
      </c>
      <c r="D12" s="33" t="s">
        <v>0</v>
      </c>
      <c r="E12" s="34" t="s">
        <v>0</v>
      </c>
      <c r="F12" s="34" t="s">
        <v>0</v>
      </c>
      <c r="G12" s="1"/>
    </row>
    <row r="13" spans="2:7" ht="13" thickBot="1" x14ac:dyDescent="0.3">
      <c r="B13" s="50"/>
      <c r="C13" s="35"/>
      <c r="D13" s="36" t="s">
        <v>10</v>
      </c>
      <c r="E13" s="37" t="s">
        <v>20</v>
      </c>
      <c r="F13" s="37" t="s">
        <v>21</v>
      </c>
      <c r="G13" s="1"/>
    </row>
    <row r="14" spans="2:7" ht="13.5" thickTop="1" x14ac:dyDescent="0.3">
      <c r="B14" s="61">
        <v>1</v>
      </c>
      <c r="C14" s="4" t="s">
        <v>43</v>
      </c>
      <c r="D14" s="43" t="s">
        <v>46</v>
      </c>
      <c r="E14" s="44" t="s">
        <v>1</v>
      </c>
      <c r="F14" s="44" t="s">
        <v>17</v>
      </c>
      <c r="G14" s="1"/>
    </row>
    <row r="15" spans="2:7" ht="13" x14ac:dyDescent="0.3">
      <c r="B15" s="62">
        <v>2</v>
      </c>
      <c r="C15" s="5" t="s">
        <v>44</v>
      </c>
      <c r="D15" s="45" t="s">
        <v>47</v>
      </c>
      <c r="E15" s="46" t="s">
        <v>2</v>
      </c>
      <c r="F15" s="46" t="s">
        <v>18</v>
      </c>
      <c r="G15" s="1"/>
    </row>
    <row r="16" spans="2:7" ht="13.5" thickBot="1" x14ac:dyDescent="0.35">
      <c r="B16" s="63">
        <v>3</v>
      </c>
      <c r="C16" s="6" t="s">
        <v>45</v>
      </c>
      <c r="D16" s="47" t="s">
        <v>48</v>
      </c>
      <c r="E16" s="48" t="s">
        <v>3</v>
      </c>
      <c r="F16" s="48" t="s">
        <v>19</v>
      </c>
      <c r="G16" s="1"/>
    </row>
    <row r="17" spans="2:6" ht="13" thickBot="1" x14ac:dyDescent="0.3">
      <c r="B17" s="7"/>
      <c r="C17" s="7"/>
      <c r="D17" s="7"/>
    </row>
    <row r="18" spans="2:6" ht="13" x14ac:dyDescent="0.25">
      <c r="B18" s="38" t="s">
        <v>8</v>
      </c>
      <c r="C18" s="40" t="s">
        <v>22</v>
      </c>
      <c r="D18" s="38" t="s">
        <v>7</v>
      </c>
      <c r="E18" s="38" t="s">
        <v>7</v>
      </c>
      <c r="F18" s="38" t="s">
        <v>7</v>
      </c>
    </row>
    <row r="19" spans="2:6" ht="13.5" thickBot="1" x14ac:dyDescent="0.3">
      <c r="B19" s="41"/>
      <c r="C19" s="42"/>
      <c r="D19" s="39" t="s">
        <v>32</v>
      </c>
      <c r="E19" s="39" t="s">
        <v>33</v>
      </c>
      <c r="F19" s="39" t="s">
        <v>30</v>
      </c>
    </row>
    <row r="20" spans="2:6" ht="13" x14ac:dyDescent="0.3">
      <c r="B20" s="20" t="s">
        <v>4</v>
      </c>
      <c r="C20" s="21" t="s">
        <v>14</v>
      </c>
      <c r="D20" s="22" t="s">
        <v>23</v>
      </c>
      <c r="E20" s="22" t="s">
        <v>23</v>
      </c>
      <c r="F20" s="22" t="s">
        <v>23</v>
      </c>
    </row>
    <row r="21" spans="2:6" ht="13" x14ac:dyDescent="0.3">
      <c r="B21" s="23" t="s">
        <v>51</v>
      </c>
      <c r="C21" s="24" t="s">
        <v>11</v>
      </c>
      <c r="D21" s="25" t="s">
        <v>24</v>
      </c>
      <c r="E21" s="25" t="s">
        <v>24</v>
      </c>
      <c r="F21" s="25" t="s">
        <v>24</v>
      </c>
    </row>
    <row r="22" spans="2:6" ht="26" x14ac:dyDescent="0.3">
      <c r="B22" s="23" t="s">
        <v>37</v>
      </c>
      <c r="C22" s="24" t="s">
        <v>36</v>
      </c>
      <c r="D22" s="27" t="s">
        <v>34</v>
      </c>
      <c r="E22" s="27" t="s">
        <v>27</v>
      </c>
      <c r="F22" s="27" t="s">
        <v>27</v>
      </c>
    </row>
    <row r="23" spans="2:6" ht="13" x14ac:dyDescent="0.3">
      <c r="B23" s="24" t="s">
        <v>15</v>
      </c>
      <c r="C23" s="24" t="s">
        <v>16</v>
      </c>
      <c r="D23" s="26" t="s">
        <v>25</v>
      </c>
      <c r="E23" s="26" t="s">
        <v>25</v>
      </c>
      <c r="F23" s="26" t="s">
        <v>25</v>
      </c>
    </row>
    <row r="24" spans="2:6" ht="13" x14ac:dyDescent="0.3">
      <c r="B24" s="64" t="s">
        <v>38</v>
      </c>
      <c r="C24" s="64" t="s">
        <v>35</v>
      </c>
      <c r="D24" s="65" t="s">
        <v>42</v>
      </c>
      <c r="E24" s="65"/>
      <c r="F24" s="65"/>
    </row>
    <row r="25" spans="2:6" ht="13" x14ac:dyDescent="0.3">
      <c r="B25" s="64" t="s">
        <v>39</v>
      </c>
      <c r="C25" s="64" t="s">
        <v>41</v>
      </c>
      <c r="D25" s="65" t="s">
        <v>40</v>
      </c>
      <c r="E25" s="65"/>
      <c r="F25" s="65"/>
    </row>
    <row r="26" spans="2:6" ht="13.5" thickBot="1" x14ac:dyDescent="0.35">
      <c r="B26" s="28" t="s">
        <v>5</v>
      </c>
      <c r="C26" s="28" t="s">
        <v>12</v>
      </c>
      <c r="D26" s="29" t="s">
        <v>26</v>
      </c>
      <c r="E26" s="29" t="s">
        <v>26</v>
      </c>
      <c r="F26" s="29" t="s">
        <v>26</v>
      </c>
    </row>
    <row r="28" spans="2:6" ht="13.5" thickBot="1" x14ac:dyDescent="0.35">
      <c r="E28" s="9"/>
    </row>
    <row r="29" spans="2:6" ht="13.5" thickBot="1" x14ac:dyDescent="0.3">
      <c r="B29" s="38" t="s">
        <v>8</v>
      </c>
      <c r="C29" s="40" t="s">
        <v>22</v>
      </c>
      <c r="D29" s="38" t="s">
        <v>7</v>
      </c>
      <c r="E29" s="38" t="s">
        <v>7</v>
      </c>
      <c r="F29" s="38" t="s">
        <v>7</v>
      </c>
    </row>
    <row r="30" spans="2:6" ht="13.5" thickBot="1" x14ac:dyDescent="0.3">
      <c r="B30" s="70"/>
      <c r="C30" s="71"/>
      <c r="D30" s="72" t="s">
        <v>32</v>
      </c>
      <c r="E30" s="72" t="s">
        <v>33</v>
      </c>
      <c r="F30" s="72" t="s">
        <v>30</v>
      </c>
    </row>
    <row r="31" spans="2:6" ht="13" x14ac:dyDescent="0.3">
      <c r="B31" s="20" t="s">
        <v>4</v>
      </c>
      <c r="C31" s="21" t="s">
        <v>14</v>
      </c>
      <c r="D31" s="12"/>
      <c r="E31" s="12"/>
      <c r="F31" s="12"/>
    </row>
    <row r="32" spans="2:6" ht="13" x14ac:dyDescent="0.3">
      <c r="B32" s="23" t="s">
        <v>51</v>
      </c>
      <c r="C32" s="24" t="s">
        <v>11</v>
      </c>
      <c r="D32" s="12"/>
      <c r="E32" s="12"/>
      <c r="F32" s="14"/>
    </row>
    <row r="33" spans="2:7" ht="13" x14ac:dyDescent="0.3">
      <c r="B33" s="23" t="s">
        <v>37</v>
      </c>
      <c r="C33" s="24" t="s">
        <v>36</v>
      </c>
      <c r="D33" s="12"/>
      <c r="E33" s="12"/>
      <c r="F33" s="14"/>
    </row>
    <row r="34" spans="2:7" ht="13" x14ac:dyDescent="0.3">
      <c r="B34" s="24" t="s">
        <v>15</v>
      </c>
      <c r="C34" s="24" t="s">
        <v>16</v>
      </c>
      <c r="D34" s="12"/>
      <c r="E34" s="12"/>
      <c r="F34" s="14"/>
      <c r="G34" s="11"/>
    </row>
    <row r="35" spans="2:7" ht="13" x14ac:dyDescent="0.3">
      <c r="B35" s="73" t="s">
        <v>38</v>
      </c>
      <c r="C35" s="64" t="s">
        <v>35</v>
      </c>
      <c r="D35" s="12"/>
      <c r="E35" s="12"/>
      <c r="F35" s="14"/>
    </row>
    <row r="36" spans="2:7" ht="13" x14ac:dyDescent="0.3">
      <c r="B36" s="73" t="s">
        <v>39</v>
      </c>
      <c r="C36" s="64" t="s">
        <v>41</v>
      </c>
      <c r="D36" s="13"/>
      <c r="E36" s="13"/>
      <c r="F36" s="13"/>
    </row>
    <row r="37" spans="2:7" ht="13.5" thickBot="1" x14ac:dyDescent="0.35">
      <c r="B37" s="28" t="s">
        <v>5</v>
      </c>
      <c r="C37" s="28" t="s">
        <v>12</v>
      </c>
      <c r="D37" s="74"/>
      <c r="E37" s="74"/>
      <c r="F37" s="74"/>
    </row>
  </sheetData>
  <sheetProtection selectLockedCells="1"/>
  <phoneticPr fontId="5" type="noConversion"/>
  <pageMargins left="0.75" right="0.75" top="1" bottom="1" header="0.4921259845" footer="0.492125984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Hodnotenie firmy_Altmanov index</vt:lpstr>
    </vt:vector>
  </TitlesOfParts>
  <Company>MVRR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Tibor</dc:creator>
  <cp:lastModifiedBy>Milan FILA</cp:lastModifiedBy>
  <cp:lastPrinted>2023-07-07T07:59:52Z</cp:lastPrinted>
  <dcterms:created xsi:type="dcterms:W3CDTF">2007-09-18T10:47:07Z</dcterms:created>
  <dcterms:modified xsi:type="dcterms:W3CDTF">2023-08-07T17:21:44Z</dcterms:modified>
</cp:coreProperties>
</file>