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PUS_2023\"/>
    </mc:Choice>
  </mc:AlternateContent>
  <xr:revisionPtr revIDLastSave="0" documentId="13_ncr:1_{1E1910C5-C8F0-43A9-9F42-2543BE47A720}" xr6:coauthVersionLast="36" xr6:coauthVersionMax="47" xr10:uidLastSave="{00000000-0000-0000-0000-000000000000}"/>
  <bookViews>
    <workbookView xWindow="-108" yWindow="1092" windowWidth="23256" windowHeight="12456" xr2:uid="{BCF5AAC4-078E-40F8-9A63-CFA7802BFE06}"/>
  </bookViews>
  <sheets>
    <sheet name="PUS 2023" sheetId="1" r:id="rId1"/>
  </sheets>
  <definedNames>
    <definedName name="_xlnm.Print_Area" localSheetId="0">'PUS 2023'!$A$1:$I$151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E81" i="1" l="1"/>
  <c r="D81" i="1"/>
  <c r="G81" i="1" l="1"/>
  <c r="I81" i="1" l="1"/>
  <c r="H81" i="1"/>
</calcChain>
</file>

<file path=xl/sharedStrings.xml><?xml version="1.0" encoding="utf-8"?>
<sst xmlns="http://schemas.openxmlformats.org/spreadsheetml/2006/main" count="166" uniqueCount="162">
  <si>
    <t>PČ</t>
  </si>
  <si>
    <t>Žiadateľ</t>
  </si>
  <si>
    <t>Šport</t>
  </si>
  <si>
    <t>Slovenská asociácia amerického futbalu, o.z.</t>
  </si>
  <si>
    <t>americký futbal</t>
  </si>
  <si>
    <t>Slovenský atletický zväz</t>
  </si>
  <si>
    <t>atletika</t>
  </si>
  <si>
    <t>Slovenská asociácia motoristického športu</t>
  </si>
  <si>
    <t>automobilový šport</t>
  </si>
  <si>
    <t>Slovenská baseballová federácia</t>
  </si>
  <si>
    <t>baseball</t>
  </si>
  <si>
    <t>Slovenská basketbalová asociácia</t>
  </si>
  <si>
    <t>basketbal</t>
  </si>
  <si>
    <t>Slovenský zväz bedmintonu</t>
  </si>
  <si>
    <t>bedminton</t>
  </si>
  <si>
    <t>Slovenský zväz biatlonu</t>
  </si>
  <si>
    <t>biatlon</t>
  </si>
  <si>
    <t>Slovenský biliardový zväz</t>
  </si>
  <si>
    <t>biliard</t>
  </si>
  <si>
    <t>Slovenský zväz bobistov</t>
  </si>
  <si>
    <t>boby a skeleton</t>
  </si>
  <si>
    <t>Slovenská asociácia boccie</t>
  </si>
  <si>
    <t>boccia</t>
  </si>
  <si>
    <t>boule lyonnaise</t>
  </si>
  <si>
    <t>Slovenský bowlingový zväz</t>
  </si>
  <si>
    <t>bowling</t>
  </si>
  <si>
    <t>Slovenská boxerská federácia</t>
  </si>
  <si>
    <t>box</t>
  </si>
  <si>
    <t>Slovenský bridžový zväz</t>
  </si>
  <si>
    <t>bridž</t>
  </si>
  <si>
    <t>Slovenský curlingový zväz</t>
  </si>
  <si>
    <t>curling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</si>
  <si>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</si>
  <si>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</si>
  <si>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</si>
  <si>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</si>
  <si>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</si>
  <si>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</si>
  <si>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futbalový zväz</t>
  </si>
  <si>
    <t>futbal</t>
  </si>
  <si>
    <t>Slovenská golfová asociácia</t>
  </si>
  <si>
    <t>golf</t>
  </si>
  <si>
    <t>Slovenská gymnastická federácia</t>
  </si>
  <si>
    <t>gymnastika</t>
  </si>
  <si>
    <t>Slovenský zväz hádzanej</t>
  </si>
  <si>
    <t>hádzaná</t>
  </si>
  <si>
    <t>Slovenský horolezecký spolok JAMES</t>
  </si>
  <si>
    <t>horolezectvo</t>
  </si>
  <si>
    <t>Slovenský zväz jachtingu</t>
  </si>
  <si>
    <t>jachting</t>
  </si>
  <si>
    <t>SLOVENSKÁ JAZDECKÁ FEDERÁCIA</t>
  </si>
  <si>
    <t>jazdectvo</t>
  </si>
  <si>
    <t>Slovenský zväz judo</t>
  </si>
  <si>
    <t>judo</t>
  </si>
  <si>
    <t>Slovenská kanoistika</t>
  </si>
  <si>
    <t>kanoistika</t>
  </si>
  <si>
    <t>Slovenský Zväz Karate</t>
  </si>
  <si>
    <t>karate</t>
  </si>
  <si>
    <t>Slovenský zväz kickboxu</t>
  </si>
  <si>
    <t>kickbox</t>
  </si>
  <si>
    <t>Slovenský rýchlokorčuliarsky zväz</t>
  </si>
  <si>
    <t>kolieskové korčuľovanie</t>
  </si>
  <si>
    <t>Slovenská asociácia korfbalu</t>
  </si>
  <si>
    <t>korfbal</t>
  </si>
  <si>
    <t>Slovenský krasokorčuliarsky zväz</t>
  </si>
  <si>
    <t>krasokorčuľovanie</t>
  </si>
  <si>
    <t>Slovenská asociácia fitnes, kulturistiky a silového trojboja</t>
  </si>
  <si>
    <t>Slovenský zväz ľadového hokeja</t>
  </si>
  <si>
    <t>ľadový hokej</t>
  </si>
  <si>
    <t>Slovenská Lakrosová Federácia</t>
  </si>
  <si>
    <t>lakros</t>
  </si>
  <si>
    <t>letecké športy</t>
  </si>
  <si>
    <t>Slovenský lukostrelecký zväz</t>
  </si>
  <si>
    <t>lukostreľba</t>
  </si>
  <si>
    <t>Slovenský zväz moderného päťboja</t>
  </si>
  <si>
    <t>moderný päťboj</t>
  </si>
  <si>
    <t>Slovenská motocyklová federácia</t>
  </si>
  <si>
    <t>motocyklový šport</t>
  </si>
  <si>
    <t>Slovenský zväz orientačných športov</t>
  </si>
  <si>
    <t>orientačné športy</t>
  </si>
  <si>
    <t>Slovenská federácia pétanque</t>
  </si>
  <si>
    <t>petanque</t>
  </si>
  <si>
    <t>Slovenská plavecká federácia</t>
  </si>
  <si>
    <t>plavecké športy</t>
  </si>
  <si>
    <t>Zväz potápačov Slovenska</t>
  </si>
  <si>
    <t>potápačské športy</t>
  </si>
  <si>
    <t>Slovenský zväz pozemného hokeja</t>
  </si>
  <si>
    <t>pozemný hokej</t>
  </si>
  <si>
    <t>Slovenská asociácia pretláčania rukou</t>
  </si>
  <si>
    <t>pretláčanie rukou</t>
  </si>
  <si>
    <t>Slovenský zväz psích záprahov</t>
  </si>
  <si>
    <t>psie záprahy</t>
  </si>
  <si>
    <t>Slovenská rugbyová únia</t>
  </si>
  <si>
    <t>rugby</t>
  </si>
  <si>
    <t>Slovenský zväz rybolovnej techniky</t>
  </si>
  <si>
    <t>rybolovná technika</t>
  </si>
  <si>
    <t>rýchlokorčuľovanie</t>
  </si>
  <si>
    <t>Slovenský zväz sánkarov</t>
  </si>
  <si>
    <t>sánkovanie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</si>
  <si>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</si>
  <si>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</si>
  <si>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</si>
  <si>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</si>
  <si>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</si>
  <si>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</si>
  <si>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</si>
  <si>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</si>
  <si>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</si>
  <si>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</si>
  <si>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</si>
  <si>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</si>
  <si>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</si>
  <si>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</si>
  <si>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Združenie šípkarských organizácií</t>
  </si>
  <si>
    <t>šípky</t>
  </si>
  <si>
    <t>športové lezenie</t>
  </si>
  <si>
    <t>Slovenský zväz športového rybolovu</t>
  </si>
  <si>
    <t>športové rybárstvo</t>
  </si>
  <si>
    <t>Slovenská asociácia Frisbee</t>
  </si>
  <si>
    <t>športy s lietajúcim diskom</t>
  </si>
  <si>
    <t>Slovenská asociácia taekwondo WT</t>
  </si>
  <si>
    <t>taekwondo</t>
  </si>
  <si>
    <t>tanečný šport</t>
  </si>
  <si>
    <t>Slovenský tenisový zväz</t>
  </si>
  <si>
    <t>tenis</t>
  </si>
  <si>
    <t>thajský box</t>
  </si>
  <si>
    <t>Slovenská triatlonová únia</t>
  </si>
  <si>
    <t>triatlon</t>
  </si>
  <si>
    <t>Slovenský veslársky zväz</t>
  </si>
  <si>
    <t>veslovanie</t>
  </si>
  <si>
    <t>Slovenský zväz vodného lyžovania a wakeboardingu</t>
  </si>
  <si>
    <t>vodné lyžovanie</t>
  </si>
  <si>
    <t>Slovenský zväz vodného motorizmu</t>
  </si>
  <si>
    <t>vodný motorizmus</t>
  </si>
  <si>
    <t>Slovenská volejbalová federácia</t>
  </si>
  <si>
    <t>volejbal</t>
  </si>
  <si>
    <t>Slovenský zväz vzpierania</t>
  </si>
  <si>
    <t>vzpieranie</t>
  </si>
  <si>
    <t>Slovenská asociácia čínskeho wushu</t>
  </si>
  <si>
    <t>wushu</t>
  </si>
  <si>
    <t>SLOVENSKÝ ZÁPASNÍCKY ZVÄZ</t>
  </si>
  <si>
    <t>zápasenie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</si>
  <si>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</si>
  <si>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</si>
  <si>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Výpočet príspevkov uznaným športom na rok 2023</t>
  </si>
  <si>
    <t>Slovenská asociácia go</t>
  </si>
  <si>
    <t>go</t>
  </si>
  <si>
    <t>Slovenský zväz športového ju-jitsu</t>
  </si>
  <si>
    <t>ju-jitsu</t>
  </si>
  <si>
    <t>Zväz slovenského lyžovania</t>
  </si>
  <si>
    <t>lyžovanie</t>
  </si>
  <si>
    <t>fitnes a kulturistika</t>
  </si>
  <si>
    <t>silový trojboj</t>
  </si>
  <si>
    <t xml:space="preserve">Slovenská Muaythai asociácia </t>
  </si>
  <si>
    <t>Slovenský národný aeroklub generála Milana Rastislava Štefánika</t>
  </si>
  <si>
    <t>Slovenský zväz tanečných športov</t>
  </si>
  <si>
    <t>Pôvodný výpočet
(eur)</t>
  </si>
  <si>
    <t>Podiel koef.2023</t>
  </si>
  <si>
    <t>Predchádzajúci výpočet
(eur)</t>
  </si>
  <si>
    <t>Aktuálny výpočet
(eur)</t>
  </si>
  <si>
    <t>1. zvýšenie o*
(eur)</t>
  </si>
  <si>
    <t>2. zvýšenie o*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</si>
</sst>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0" fontId="1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6" fillId="0" borderId="0"/>
  </cellStyleXfs>
  <cellXfs count="25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1" fillId="2" borderId="2" xfId="0" applyNumberFormat="1" applyFont="1" applyFill="1" applyBorder="1" applyAlignment="1">
      <alignment horizontal="right" vertical="center"/>
    </xf>
    <xf numFmtId="4" fontId="1" fillId="2" borderId="0" xfId="0" applyNumberFormat="1" applyFont="1" applyFill="1"/>
    <xf numFmtId="0" fontId="15" fillId="2" borderId="0" xfId="0" applyFont="1" applyFill="1"/>
    <xf numFmtId="3" fontId="15" fillId="2" borderId="0" xfId="0" applyNumberFormat="1" applyFont="1" applyFill="1"/>
    <xf numFmtId="0" fontId="16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2" xfId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vertical="center" shrinkToFit="1"/>
    </xf>
    <xf numFmtId="4" fontId="3" fillId="3" borderId="2" xfId="1" applyNumberFormat="1" applyFont="1" applyFill="1" applyBorder="1" applyAlignment="1">
      <alignment vertical="center"/>
    </xf>
    <xf numFmtId="10" fontId="3" fillId="3" borderId="2" xfId="1" applyNumberFormat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vertical="center"/>
    </xf>
    <xf numFmtId="4" fontId="1" fillId="2" borderId="2" xfId="1" applyNumberFormat="1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 shrinkToFit="1"/>
    </xf>
    <xf numFmtId="0" fontId="2" fillId="2" borderId="1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center" vertical="top" wrapText="1"/>
    </xf>
  </cellXfs>
  <cellStyles count="27">
    <cellStyle name="Excel Built-in Normal" xfId="2" xr:uid="{00000000-0005-0000-0000-000000000000}"/>
    <cellStyle name="Hypertextové prepojenie 2" xfId="3" xr:uid="{00000000-0005-0000-0000-000001000000}"/>
    <cellStyle name="Hypertextové prepojenie 3" xfId="4" xr:uid="{00000000-0005-0000-0000-000002000000}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_2013-01-000-SportoveOdvetvia" xfId="8" xr:uid="{00000000-0005-0000-0000-000006000000}"/>
    <cellStyle name="Normal 4" xfId="9" xr:uid="{00000000-0005-0000-0000-000007000000}"/>
    <cellStyle name="Normal 5" xfId="10" xr:uid="{00000000-0005-0000-0000-000008000000}"/>
    <cellStyle name="Normal_Formular 3" xfId="11" xr:uid="{00000000-0005-0000-0000-000009000000}"/>
    <cellStyle name="Normálna" xfId="0" builtinId="0"/>
    <cellStyle name="Normálna 2" xfId="12" xr:uid="{00000000-0005-0000-0000-00000A000000}"/>
    <cellStyle name="Normálna 2 2" xfId="13" xr:uid="{00000000-0005-0000-0000-00000B000000}"/>
    <cellStyle name="Normálna 3" xfId="14" xr:uid="{00000000-0005-0000-0000-00000C000000}"/>
    <cellStyle name="Normálna 3 2" xfId="15" xr:uid="{00000000-0005-0000-0000-00000D000000}"/>
    <cellStyle name="Normálna 3 3" xfId="16" xr:uid="{00000000-0005-0000-0000-00000E000000}"/>
    <cellStyle name="Normálna 4" xfId="17" xr:uid="{00000000-0005-0000-0000-00000F000000}"/>
    <cellStyle name="Normálna 5" xfId="1" xr:uid="{8F8F2068-B9D7-4416-A1A9-F4701C01688D}"/>
    <cellStyle name="Normálna 5 2" xfId="19" xr:uid="{00000000-0005-0000-0000-000011000000}"/>
    <cellStyle name="Normálna 5 3" xfId="18" xr:uid="{00000000-0005-0000-0000-000010000000}"/>
    <cellStyle name="Normálna 6" xfId="20" xr:uid="{00000000-0005-0000-0000-000012000000}"/>
    <cellStyle name="Normálna 7" xfId="21" xr:uid="{00000000-0005-0000-0000-000013000000}"/>
    <cellStyle name="Normálna 8" xfId="22" xr:uid="{00000000-0005-0000-0000-000014000000}"/>
    <cellStyle name="normálne 2" xfId="23" xr:uid="{00000000-0005-0000-0000-000016000000}"/>
    <cellStyle name="normálne 2 2" xfId="24" xr:uid="{00000000-0005-0000-0000-000017000000}"/>
    <cellStyle name="normálne 2 3" xfId="25" xr:uid="{00000000-0005-0000-0000-000018000000}"/>
    <cellStyle name="Normálne 3" xfId="2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L82"/>
  <sheetViews>
    <sheetView tabSelected="1" zoomScaleNormal="100" workbookViewId="0">
      <selection activeCell="A4" sqref="A4"/>
    </sheetView>
  </sheetViews>
  <sheetFormatPr defaultRowHeight="13.8" x14ac:dyDescent="0.25"/>
  <cols>
    <col min="1" max="1" width="3.5546875" style="12" customWidth="1"/>
    <col min="2" max="2" width="28.109375" style="11" customWidth="1"/>
    <col min="3" max="3" width="17" style="11" customWidth="1"/>
    <col min="4" max="5" width="13.33203125" style="3" customWidth="1"/>
    <col min="6" max="6" width="14.88671875" style="3" bestFit="1" customWidth="1"/>
    <col min="7" max="7" width="12.44140625" style="9" hidden="1" customWidth="1"/>
    <col min="8" max="8" width="13.33203125" style="5" customWidth="1"/>
    <col min="9" max="9" width="13.33203125" style="3" customWidth="1"/>
    <col min="10" max="10" width="8.88671875" style="3"/>
    <col min="11" max="11" width="9.44140625" style="6" customWidth="1"/>
    <col min="12" max="12" width="3.21875" style="6" customWidth="1"/>
    <col min="13" max="16384" width="8.88671875" style="3"/>
  </cols>
  <sheetData>
    <row r="1" spans="1:12" ht="17.399999999999999" customHeight="1" x14ac:dyDescent="0.25">
      <c r="A1" s="24" t="s">
        <v>144</v>
      </c>
      <c r="B1" s="24"/>
      <c r="C1" s="24"/>
      <c r="D1" s="24"/>
      <c r="E1" s="24"/>
      <c r="F1" s="24"/>
      <c r="G1" s="24"/>
      <c r="H1" s="24"/>
      <c r="I1" s="24"/>
    </row>
    <row r="2" spans="1:12" x14ac:dyDescent="0.25">
      <c r="A2" s="22"/>
      <c r="B2" s="22"/>
      <c r="C2" s="22"/>
      <c r="D2" s="22"/>
      <c r="K2" s="7"/>
      <c r="L2" s="8">
        <v>3</v>
      </c>
    </row>
    <row r="3" spans="1:12" ht="39.6" x14ac:dyDescent="0.25">
      <c r="A3" s="1" t="s">
        <v>0</v>
      </c>
      <c r="B3" s="10" t="s">
        <v>1</v>
      </c>
      <c r="C3" s="10" t="s">
        <v>2</v>
      </c>
      <c r="D3" s="2" t="s">
        <v>156</v>
      </c>
      <c r="E3" s="2" t="s">
        <v>160</v>
      </c>
      <c r="F3" s="2" t="s">
        <v>158</v>
      </c>
      <c r="G3" s="2" t="s">
        <v>157</v>
      </c>
      <c r="H3" s="2" t="s">
        <v>161</v>
      </c>
      <c r="I3" s="2" t="s">
        <v>159</v>
      </c>
    </row>
    <row r="4" spans="1:12" ht="26.4" x14ac:dyDescent="0.25">
      <c r="A4" s="18">
        <v>1</v>
      </c>
      <c r="B4" s="21" t="s">
        <v>3</v>
      </c>
      <c r="C4" s="21" t="s">
        <v>4</v>
      </c>
      <c r="D4" s="19">
        <v>29100</v>
      </c>
      <c r="E4" s="4">
        <v>2851</v>
      </c>
      <c r="F4" s="4">
        <v>31951</v>
      </c>
      <c r="G4" s="13">
        <v>5.000022612853042E-4</v>
      </c>
      <c r="H4" s="14">
        <v>350</v>
      </c>
      <c r="I4" s="14">
        <v>32301</v>
      </c>
    </row>
    <row r="5" spans="1:12" x14ac:dyDescent="0.25">
      <c r="A5" s="18">
        <v>2</v>
      </c>
      <c r="B5" s="21" t="s">
        <v>21</v>
      </c>
      <c r="C5" s="21" t="s">
        <v>22</v>
      </c>
      <c r="D5" s="19">
        <v>30252</v>
      </c>
      <c r="E5" s="4">
        <v>2964</v>
      </c>
      <c r="F5" s="4">
        <v>33216</v>
      </c>
      <c r="G5" s="13">
        <v>5.1979828834317131E-4</v>
      </c>
      <c r="H5" s="14">
        <v>364</v>
      </c>
      <c r="I5" s="14">
        <v>33580</v>
      </c>
    </row>
    <row r="6" spans="1:12" x14ac:dyDescent="0.25">
      <c r="A6" s="18">
        <v>3</v>
      </c>
      <c r="B6" s="21" t="s">
        <v>21</v>
      </c>
      <c r="C6" s="21" t="s">
        <v>23</v>
      </c>
      <c r="D6" s="19">
        <v>29100</v>
      </c>
      <c r="E6" s="4">
        <v>2851</v>
      </c>
      <c r="F6" s="4">
        <v>31951</v>
      </c>
      <c r="G6" s="13">
        <v>5.000022612853042E-4</v>
      </c>
      <c r="H6" s="14">
        <v>350</v>
      </c>
      <c r="I6" s="14">
        <v>32301</v>
      </c>
    </row>
    <row r="7" spans="1:12" ht="26.4" x14ac:dyDescent="0.25">
      <c r="A7" s="18">
        <v>4</v>
      </c>
      <c r="B7" s="21" t="s">
        <v>138</v>
      </c>
      <c r="C7" s="21" t="s">
        <v>139</v>
      </c>
      <c r="D7" s="19">
        <v>29100</v>
      </c>
      <c r="E7" s="4">
        <v>2851</v>
      </c>
      <c r="F7" s="4">
        <v>31951</v>
      </c>
      <c r="G7" s="13">
        <v>5.000022612853042E-4</v>
      </c>
      <c r="H7" s="14">
        <v>350</v>
      </c>
      <c r="I7" s="14">
        <v>32301</v>
      </c>
    </row>
    <row r="8" spans="1:12" ht="26.4" x14ac:dyDescent="0.25">
      <c r="A8" s="18">
        <v>5</v>
      </c>
      <c r="B8" s="21" t="s">
        <v>66</v>
      </c>
      <c r="C8" s="21" t="s">
        <v>151</v>
      </c>
      <c r="D8" s="19">
        <v>672384</v>
      </c>
      <c r="E8" s="4">
        <v>65874</v>
      </c>
      <c r="F8" s="4">
        <v>738258</v>
      </c>
      <c r="G8" s="13">
        <v>1.1553023987104194E-2</v>
      </c>
      <c r="H8" s="14">
        <v>8087</v>
      </c>
      <c r="I8" s="14">
        <v>746345</v>
      </c>
    </row>
    <row r="9" spans="1:12" ht="26.4" x14ac:dyDescent="0.25">
      <c r="A9" s="18">
        <v>6</v>
      </c>
      <c r="B9" s="21" t="s">
        <v>66</v>
      </c>
      <c r="C9" s="21" t="s">
        <v>152</v>
      </c>
      <c r="D9" s="19">
        <v>44875</v>
      </c>
      <c r="E9" s="4">
        <v>4396</v>
      </c>
      <c r="F9" s="4">
        <v>49271</v>
      </c>
      <c r="G9" s="13">
        <v>7.710435171289858E-4</v>
      </c>
      <c r="H9" s="14">
        <v>540</v>
      </c>
      <c r="I9" s="14">
        <v>49811</v>
      </c>
    </row>
    <row r="10" spans="1:12" ht="26.4" x14ac:dyDescent="0.25">
      <c r="A10" s="18">
        <v>7</v>
      </c>
      <c r="B10" s="21" t="s">
        <v>118</v>
      </c>
      <c r="C10" s="21" t="s">
        <v>119</v>
      </c>
      <c r="D10" s="19">
        <v>70013</v>
      </c>
      <c r="E10" s="4">
        <v>6859</v>
      </c>
      <c r="F10" s="4">
        <v>76872</v>
      </c>
      <c r="G10" s="13">
        <v>1.2029724837884232E-3</v>
      </c>
      <c r="H10" s="14">
        <v>842</v>
      </c>
      <c r="I10" s="14">
        <v>77714</v>
      </c>
    </row>
    <row r="11" spans="1:12" x14ac:dyDescent="0.25">
      <c r="A11" s="18">
        <v>8</v>
      </c>
      <c r="B11" s="21" t="s">
        <v>145</v>
      </c>
      <c r="C11" s="21" t="s">
        <v>146</v>
      </c>
      <c r="D11" s="19">
        <v>29100</v>
      </c>
      <c r="E11" s="4">
        <v>2851</v>
      </c>
      <c r="F11" s="4">
        <v>31951</v>
      </c>
      <c r="G11" s="13">
        <v>5.000022612853042E-4</v>
      </c>
      <c r="H11" s="14">
        <v>350</v>
      </c>
      <c r="I11" s="14">
        <v>32301</v>
      </c>
    </row>
    <row r="12" spans="1:12" x14ac:dyDescent="0.25">
      <c r="A12" s="18">
        <v>9</v>
      </c>
      <c r="B12" s="21" t="s">
        <v>62</v>
      </c>
      <c r="C12" s="21" t="s">
        <v>63</v>
      </c>
      <c r="D12" s="19">
        <v>44224</v>
      </c>
      <c r="E12" s="4">
        <v>4332</v>
      </c>
      <c r="F12" s="4">
        <v>48556</v>
      </c>
      <c r="G12" s="13">
        <v>7.5985445835714794E-4</v>
      </c>
      <c r="H12" s="14">
        <v>532</v>
      </c>
      <c r="I12" s="14">
        <v>49088</v>
      </c>
    </row>
    <row r="13" spans="1:12" ht="26.4" x14ac:dyDescent="0.25">
      <c r="A13" s="18">
        <v>10</v>
      </c>
      <c r="B13" s="21" t="s">
        <v>7</v>
      </c>
      <c r="C13" s="21" t="s">
        <v>8</v>
      </c>
      <c r="D13" s="19">
        <v>366238</v>
      </c>
      <c r="E13" s="4">
        <v>35881</v>
      </c>
      <c r="F13" s="4">
        <v>402119</v>
      </c>
      <c r="G13" s="13">
        <v>6.2927736003813729E-3</v>
      </c>
      <c r="H13" s="14">
        <v>4405</v>
      </c>
      <c r="I13" s="14">
        <v>406524</v>
      </c>
    </row>
    <row r="14" spans="1:12" ht="26.4" x14ac:dyDescent="0.25">
      <c r="A14" s="18">
        <v>11</v>
      </c>
      <c r="B14" s="21" t="s">
        <v>88</v>
      </c>
      <c r="C14" s="21" t="s">
        <v>89</v>
      </c>
      <c r="D14" s="19">
        <v>29100</v>
      </c>
      <c r="E14" s="4">
        <v>2851</v>
      </c>
      <c r="F14" s="4">
        <v>31951</v>
      </c>
      <c r="G14" s="13">
        <v>5.000022612853042E-4</v>
      </c>
      <c r="H14" s="14">
        <v>350</v>
      </c>
      <c r="I14" s="14">
        <v>32301</v>
      </c>
    </row>
    <row r="15" spans="1:12" ht="26.4" x14ac:dyDescent="0.25">
      <c r="A15" s="18">
        <v>12</v>
      </c>
      <c r="B15" s="21" t="s">
        <v>120</v>
      </c>
      <c r="C15" s="21" t="s">
        <v>121</v>
      </c>
      <c r="D15" s="19">
        <v>86157</v>
      </c>
      <c r="E15" s="4">
        <v>8441</v>
      </c>
      <c r="F15" s="4">
        <v>94598</v>
      </c>
      <c r="G15" s="13">
        <v>1.480367247130519E-3</v>
      </c>
      <c r="H15" s="14">
        <v>1036</v>
      </c>
      <c r="I15" s="14">
        <v>95634</v>
      </c>
    </row>
    <row r="16" spans="1:12" x14ac:dyDescent="0.25">
      <c r="A16" s="18">
        <v>13</v>
      </c>
      <c r="B16" s="21" t="s">
        <v>9</v>
      </c>
      <c r="C16" s="21" t="s">
        <v>10</v>
      </c>
      <c r="D16" s="19">
        <v>250955</v>
      </c>
      <c r="E16" s="4">
        <v>24586</v>
      </c>
      <c r="F16" s="4">
        <v>275541</v>
      </c>
      <c r="G16" s="13">
        <v>4.3119502700013773E-3</v>
      </c>
      <c r="H16" s="14">
        <v>3018</v>
      </c>
      <c r="I16" s="14">
        <v>278559</v>
      </c>
    </row>
    <row r="17" spans="1:9" ht="26.4" x14ac:dyDescent="0.25">
      <c r="A17" s="18">
        <v>14</v>
      </c>
      <c r="B17" s="21" t="s">
        <v>11</v>
      </c>
      <c r="C17" s="21" t="s">
        <v>12</v>
      </c>
      <c r="D17" s="19">
        <v>1359435</v>
      </c>
      <c r="E17" s="4">
        <v>133184</v>
      </c>
      <c r="F17" s="4">
        <v>1492619</v>
      </c>
      <c r="G17" s="13">
        <v>2.3358044356590075E-2</v>
      </c>
      <c r="H17" s="14">
        <v>16351</v>
      </c>
      <c r="I17" s="14">
        <v>1508970</v>
      </c>
    </row>
    <row r="18" spans="1:9" x14ac:dyDescent="0.25">
      <c r="A18" s="18">
        <v>15</v>
      </c>
      <c r="B18" s="21" t="s">
        <v>26</v>
      </c>
      <c r="C18" s="21" t="s">
        <v>27</v>
      </c>
      <c r="D18" s="19">
        <v>260487</v>
      </c>
      <c r="E18" s="4">
        <v>25520</v>
      </c>
      <c r="F18" s="4">
        <v>286007</v>
      </c>
      <c r="G18" s="13">
        <v>4.4757330519678883E-3</v>
      </c>
      <c r="H18" s="14">
        <v>3133</v>
      </c>
      <c r="I18" s="14">
        <v>289140</v>
      </c>
    </row>
    <row r="19" spans="1:9" x14ac:dyDescent="0.25">
      <c r="A19" s="18">
        <v>16</v>
      </c>
      <c r="B19" s="21" t="s">
        <v>80</v>
      </c>
      <c r="C19" s="21" t="s">
        <v>81</v>
      </c>
      <c r="D19" s="19">
        <v>29100</v>
      </c>
      <c r="E19" s="4">
        <v>2851</v>
      </c>
      <c r="F19" s="4">
        <v>31951</v>
      </c>
      <c r="G19" s="13">
        <v>5.000022612853042E-4</v>
      </c>
      <c r="H19" s="14">
        <v>350</v>
      </c>
      <c r="I19" s="14">
        <v>32301</v>
      </c>
    </row>
    <row r="20" spans="1:9" x14ac:dyDescent="0.25">
      <c r="A20" s="18">
        <v>17</v>
      </c>
      <c r="B20" s="21" t="s">
        <v>40</v>
      </c>
      <c r="C20" s="21" t="s">
        <v>41</v>
      </c>
      <c r="D20" s="19">
        <v>497190</v>
      </c>
      <c r="E20" s="4">
        <v>48709</v>
      </c>
      <c r="F20" s="4">
        <v>545899</v>
      </c>
      <c r="G20" s="13">
        <v>8.5427916006818663E-3</v>
      </c>
      <c r="H20" s="14">
        <v>5980</v>
      </c>
      <c r="I20" s="14">
        <v>551879</v>
      </c>
    </row>
    <row r="21" spans="1:9" ht="26.4" x14ac:dyDescent="0.25">
      <c r="A21" s="18">
        <v>18</v>
      </c>
      <c r="B21" s="21" t="s">
        <v>42</v>
      </c>
      <c r="C21" s="21" t="s">
        <v>43</v>
      </c>
      <c r="D21" s="19">
        <v>1243072</v>
      </c>
      <c r="E21" s="4">
        <v>121783</v>
      </c>
      <c r="F21" s="4">
        <v>1364855</v>
      </c>
      <c r="G21" s="13">
        <v>2.1358661272778752E-2</v>
      </c>
      <c r="H21" s="14">
        <v>14951</v>
      </c>
      <c r="I21" s="14">
        <v>1379806</v>
      </c>
    </row>
    <row r="22" spans="1:9" ht="26.4" x14ac:dyDescent="0.25">
      <c r="A22" s="18">
        <v>19</v>
      </c>
      <c r="B22" s="21" t="s">
        <v>50</v>
      </c>
      <c r="C22" s="21" t="s">
        <v>51</v>
      </c>
      <c r="D22" s="19">
        <v>166699</v>
      </c>
      <c r="E22" s="4">
        <v>16331</v>
      </c>
      <c r="F22" s="4">
        <v>183030</v>
      </c>
      <c r="G22" s="13">
        <v>2.8642425552580274E-3</v>
      </c>
      <c r="H22" s="14">
        <v>2005</v>
      </c>
      <c r="I22" s="14">
        <v>185035</v>
      </c>
    </row>
    <row r="23" spans="1:9" x14ac:dyDescent="0.25">
      <c r="A23" s="18">
        <v>20</v>
      </c>
      <c r="B23" s="21" t="s">
        <v>54</v>
      </c>
      <c r="C23" s="21" t="s">
        <v>55</v>
      </c>
      <c r="D23" s="19">
        <v>2207414</v>
      </c>
      <c r="E23" s="4">
        <v>216260</v>
      </c>
      <c r="F23" s="4">
        <v>2423674</v>
      </c>
      <c r="G23" s="13">
        <v>3.7928155006678926E-2</v>
      </c>
      <c r="H23" s="14">
        <v>26550</v>
      </c>
      <c r="I23" s="14">
        <v>2450224</v>
      </c>
    </row>
    <row r="24" spans="1:9" x14ac:dyDescent="0.25">
      <c r="A24" s="18">
        <v>21</v>
      </c>
      <c r="B24" s="21" t="s">
        <v>69</v>
      </c>
      <c r="C24" s="21" t="s">
        <v>70</v>
      </c>
      <c r="D24" s="19">
        <v>29100</v>
      </c>
      <c r="E24" s="4">
        <v>2851</v>
      </c>
      <c r="F24" s="4">
        <v>31951</v>
      </c>
      <c r="G24" s="13">
        <v>5.000022612853042E-4</v>
      </c>
      <c r="H24" s="14">
        <v>350</v>
      </c>
      <c r="I24" s="14">
        <v>32301</v>
      </c>
    </row>
    <row r="25" spans="1:9" ht="26.4" x14ac:dyDescent="0.25">
      <c r="A25" s="18">
        <v>22</v>
      </c>
      <c r="B25" s="21" t="s">
        <v>76</v>
      </c>
      <c r="C25" s="21" t="s">
        <v>77</v>
      </c>
      <c r="D25" s="19">
        <v>145187</v>
      </c>
      <c r="E25" s="4">
        <v>14224</v>
      </c>
      <c r="F25" s="4">
        <v>159411</v>
      </c>
      <c r="G25" s="13">
        <v>2.4946280389894411E-3</v>
      </c>
      <c r="H25" s="14">
        <v>1746</v>
      </c>
      <c r="I25" s="14">
        <v>161157</v>
      </c>
    </row>
    <row r="26" spans="1:9" x14ac:dyDescent="0.25">
      <c r="A26" s="18">
        <v>23</v>
      </c>
      <c r="B26" s="21" t="s">
        <v>153</v>
      </c>
      <c r="C26" s="21" t="s">
        <v>125</v>
      </c>
      <c r="D26" s="19">
        <v>34437</v>
      </c>
      <c r="E26" s="4">
        <v>3374</v>
      </c>
      <c r="F26" s="4">
        <v>37811</v>
      </c>
      <c r="G26" s="13">
        <v>5.9170559611463301E-4</v>
      </c>
      <c r="H26" s="14">
        <v>414</v>
      </c>
      <c r="I26" s="14">
        <v>38225</v>
      </c>
    </row>
    <row r="27" spans="1:9" x14ac:dyDescent="0.25">
      <c r="A27" s="18">
        <v>24</v>
      </c>
      <c r="B27" s="21" t="s">
        <v>82</v>
      </c>
      <c r="C27" s="21" t="s">
        <v>83</v>
      </c>
      <c r="D27" s="19">
        <v>3252016</v>
      </c>
      <c r="E27" s="4">
        <v>318600</v>
      </c>
      <c r="F27" s="4">
        <v>3570616</v>
      </c>
      <c r="G27" s="13">
        <v>5.5876688497433193E-2</v>
      </c>
      <c r="H27" s="14">
        <v>39114</v>
      </c>
      <c r="I27" s="14">
        <v>3609730</v>
      </c>
    </row>
    <row r="28" spans="1:9" x14ac:dyDescent="0.25">
      <c r="A28" s="18">
        <v>25</v>
      </c>
      <c r="B28" s="21" t="s">
        <v>92</v>
      </c>
      <c r="C28" s="21" t="s">
        <v>93</v>
      </c>
      <c r="D28" s="19">
        <v>43731</v>
      </c>
      <c r="E28" s="4">
        <v>4284</v>
      </c>
      <c r="F28" s="4">
        <v>48015</v>
      </c>
      <c r="G28" s="13">
        <v>7.5138833137034465E-4</v>
      </c>
      <c r="H28" s="14">
        <v>526</v>
      </c>
      <c r="I28" s="14">
        <v>48541</v>
      </c>
    </row>
    <row r="29" spans="1:9" ht="26.4" x14ac:dyDescent="0.25">
      <c r="A29" s="18">
        <v>26</v>
      </c>
      <c r="B29" s="21" t="s">
        <v>99</v>
      </c>
      <c r="C29" s="21" t="s">
        <v>100</v>
      </c>
      <c r="D29" s="19">
        <v>29100</v>
      </c>
      <c r="E29" s="4">
        <v>2851</v>
      </c>
      <c r="F29" s="4">
        <v>31951</v>
      </c>
      <c r="G29" s="13">
        <v>5.000022612853042E-4</v>
      </c>
      <c r="H29" s="14">
        <v>350</v>
      </c>
      <c r="I29" s="14">
        <v>32301</v>
      </c>
    </row>
    <row r="30" spans="1:9" x14ac:dyDescent="0.25">
      <c r="A30" s="18">
        <v>27</v>
      </c>
      <c r="B30" s="21" t="s">
        <v>101</v>
      </c>
      <c r="C30" s="21" t="s">
        <v>102</v>
      </c>
      <c r="D30" s="19">
        <v>49128</v>
      </c>
      <c r="E30" s="4">
        <v>4813</v>
      </c>
      <c r="F30" s="4">
        <v>53941</v>
      </c>
      <c r="G30" s="13">
        <v>8.4412450239399698E-4</v>
      </c>
      <c r="H30" s="14">
        <v>591</v>
      </c>
      <c r="I30" s="14">
        <v>54532</v>
      </c>
    </row>
    <row r="31" spans="1:9" x14ac:dyDescent="0.25">
      <c r="A31" s="18">
        <v>28</v>
      </c>
      <c r="B31" s="21" t="s">
        <v>103</v>
      </c>
      <c r="C31" s="21" t="s">
        <v>104</v>
      </c>
      <c r="D31" s="19">
        <v>29100</v>
      </c>
      <c r="E31" s="4">
        <v>2851</v>
      </c>
      <c r="F31" s="4">
        <v>31951</v>
      </c>
      <c r="G31" s="13">
        <v>5.000022612853042E-4</v>
      </c>
      <c r="H31" s="14">
        <v>350</v>
      </c>
      <c r="I31" s="14">
        <v>32301</v>
      </c>
    </row>
    <row r="32" spans="1:9" x14ac:dyDescent="0.25">
      <c r="A32" s="18">
        <v>29</v>
      </c>
      <c r="B32" s="21" t="s">
        <v>126</v>
      </c>
      <c r="C32" s="21" t="s">
        <v>127</v>
      </c>
      <c r="D32" s="19">
        <v>315803</v>
      </c>
      <c r="E32" s="4">
        <v>30939</v>
      </c>
      <c r="F32" s="4">
        <v>346742</v>
      </c>
      <c r="G32" s="13">
        <v>5.4261770862442165E-3</v>
      </c>
      <c r="H32" s="14">
        <v>3798</v>
      </c>
      <c r="I32" s="14">
        <v>350540</v>
      </c>
    </row>
    <row r="33" spans="1:9" x14ac:dyDescent="0.25">
      <c r="A33" s="18">
        <v>30</v>
      </c>
      <c r="B33" s="21" t="s">
        <v>134</v>
      </c>
      <c r="C33" s="21" t="s">
        <v>135</v>
      </c>
      <c r="D33" s="20">
        <v>1865500</v>
      </c>
      <c r="E33" s="4">
        <v>182763</v>
      </c>
      <c r="F33" s="4">
        <v>2048263</v>
      </c>
      <c r="G33" s="13">
        <v>3.205333578626713E-2</v>
      </c>
      <c r="H33" s="14">
        <v>22437</v>
      </c>
      <c r="I33" s="14">
        <v>2070700</v>
      </c>
    </row>
    <row r="34" spans="1:9" x14ac:dyDescent="0.25">
      <c r="A34" s="18">
        <v>31</v>
      </c>
      <c r="B34" s="21" t="s">
        <v>5</v>
      </c>
      <c r="C34" s="21" t="s">
        <v>6</v>
      </c>
      <c r="D34" s="19">
        <v>2962400</v>
      </c>
      <c r="E34" s="4">
        <v>290225</v>
      </c>
      <c r="F34" s="4">
        <v>3252625</v>
      </c>
      <c r="G34" s="13">
        <v>5.0900436766082836E-2</v>
      </c>
      <c r="H34" s="14">
        <v>35630</v>
      </c>
      <c r="I34" s="14">
        <v>3288255</v>
      </c>
    </row>
    <row r="35" spans="1:9" x14ac:dyDescent="0.25">
      <c r="A35" s="18">
        <v>32</v>
      </c>
      <c r="B35" s="21" t="s">
        <v>17</v>
      </c>
      <c r="C35" s="21" t="s">
        <v>18</v>
      </c>
      <c r="D35" s="19">
        <v>31932</v>
      </c>
      <c r="E35" s="4">
        <v>3128</v>
      </c>
      <c r="F35" s="4">
        <v>35060</v>
      </c>
      <c r="G35" s="13">
        <v>5.4865510565123992E-4</v>
      </c>
      <c r="H35" s="14">
        <v>384</v>
      </c>
      <c r="I35" s="14">
        <v>35444</v>
      </c>
    </row>
    <row r="36" spans="1:9" x14ac:dyDescent="0.25">
      <c r="A36" s="18">
        <v>33</v>
      </c>
      <c r="B36" s="21" t="s">
        <v>24</v>
      </c>
      <c r="C36" s="21" t="s">
        <v>25</v>
      </c>
      <c r="D36" s="19">
        <v>29100</v>
      </c>
      <c r="E36" s="4">
        <v>2851</v>
      </c>
      <c r="F36" s="4">
        <v>31951</v>
      </c>
      <c r="G36" s="13">
        <v>5.000022612853042E-4</v>
      </c>
      <c r="H36" s="14">
        <v>350</v>
      </c>
      <c r="I36" s="14">
        <v>32301</v>
      </c>
    </row>
    <row r="37" spans="1:9" x14ac:dyDescent="0.25">
      <c r="A37" s="18">
        <v>34</v>
      </c>
      <c r="B37" s="21" t="s">
        <v>28</v>
      </c>
      <c r="C37" s="21" t="s">
        <v>29</v>
      </c>
      <c r="D37" s="19">
        <v>29100</v>
      </c>
      <c r="E37" s="4">
        <v>2851</v>
      </c>
      <c r="F37" s="4">
        <v>31951</v>
      </c>
      <c r="G37" s="13">
        <v>5.000022612853042E-4</v>
      </c>
      <c r="H37" s="14">
        <v>350</v>
      </c>
      <c r="I37" s="14">
        <v>32301</v>
      </c>
    </row>
    <row r="38" spans="1:9" x14ac:dyDescent="0.25">
      <c r="A38" s="18">
        <v>35</v>
      </c>
      <c r="B38" s="21" t="s">
        <v>30</v>
      </c>
      <c r="C38" s="21" t="s">
        <v>31</v>
      </c>
      <c r="D38" s="19">
        <v>45981</v>
      </c>
      <c r="E38" s="4">
        <v>4505</v>
      </c>
      <c r="F38" s="4">
        <v>50486</v>
      </c>
      <c r="G38" s="13">
        <v>7.900570925244866E-4</v>
      </c>
      <c r="H38" s="14">
        <v>553</v>
      </c>
      <c r="I38" s="14">
        <v>51039</v>
      </c>
    </row>
    <row r="39" spans="1:9" x14ac:dyDescent="0.25">
      <c r="A39" s="18">
        <v>36</v>
      </c>
      <c r="B39" s="21" t="s">
        <v>38</v>
      </c>
      <c r="C39" s="21" t="s">
        <v>39</v>
      </c>
      <c r="D39" s="19">
        <v>12367474</v>
      </c>
      <c r="E39" s="4">
        <v>1211639</v>
      </c>
      <c r="F39" s="4">
        <v>13579113</v>
      </c>
      <c r="G39" s="13">
        <v>0.21249999080619297</v>
      </c>
      <c r="H39" s="14">
        <v>148751</v>
      </c>
      <c r="I39" s="14">
        <v>13727864</v>
      </c>
    </row>
    <row r="40" spans="1:9" ht="26.4" x14ac:dyDescent="0.25">
      <c r="A40" s="18">
        <v>37</v>
      </c>
      <c r="B40" s="21" t="s">
        <v>46</v>
      </c>
      <c r="C40" s="21" t="s">
        <v>47</v>
      </c>
      <c r="D40" s="19">
        <v>106643</v>
      </c>
      <c r="E40" s="4">
        <v>10448</v>
      </c>
      <c r="F40" s="4">
        <v>117091</v>
      </c>
      <c r="G40" s="13">
        <v>1.8323609519626165E-3</v>
      </c>
      <c r="H40" s="14">
        <v>1283</v>
      </c>
      <c r="I40" s="14">
        <v>118374</v>
      </c>
    </row>
    <row r="41" spans="1:9" ht="26.4" x14ac:dyDescent="0.25">
      <c r="A41" s="18">
        <v>38</v>
      </c>
      <c r="B41" s="21" t="s">
        <v>46</v>
      </c>
      <c r="C41" s="21" t="s">
        <v>115</v>
      </c>
      <c r="D41" s="19">
        <v>54286</v>
      </c>
      <c r="E41" s="4">
        <v>5319</v>
      </c>
      <c r="F41" s="4">
        <v>59605</v>
      </c>
      <c r="G41" s="13">
        <v>9.3276062670684986E-4</v>
      </c>
      <c r="H41" s="14">
        <v>653</v>
      </c>
      <c r="I41" s="14">
        <v>60258</v>
      </c>
    </row>
    <row r="42" spans="1:9" ht="26.4" x14ac:dyDescent="0.25">
      <c r="A42" s="18">
        <v>39</v>
      </c>
      <c r="B42" s="21" t="s">
        <v>64</v>
      </c>
      <c r="C42" s="21" t="s">
        <v>65</v>
      </c>
      <c r="D42" s="19">
        <v>240838</v>
      </c>
      <c r="E42" s="4">
        <v>23595</v>
      </c>
      <c r="F42" s="4">
        <v>264433</v>
      </c>
      <c r="G42" s="13">
        <v>4.1381208086900831E-3</v>
      </c>
      <c r="H42" s="14">
        <v>2897</v>
      </c>
      <c r="I42" s="14">
        <v>267330</v>
      </c>
    </row>
    <row r="43" spans="1:9" x14ac:dyDescent="0.25">
      <c r="A43" s="18">
        <v>40</v>
      </c>
      <c r="B43" s="21" t="s">
        <v>72</v>
      </c>
      <c r="C43" s="21" t="s">
        <v>73</v>
      </c>
      <c r="D43" s="19">
        <v>160408</v>
      </c>
      <c r="E43" s="4">
        <v>15716</v>
      </c>
      <c r="F43" s="4">
        <v>176124</v>
      </c>
      <c r="G43" s="13">
        <v>2.7561703316519959E-3</v>
      </c>
      <c r="H43" s="14">
        <v>1929</v>
      </c>
      <c r="I43" s="14">
        <v>178053</v>
      </c>
    </row>
    <row r="44" spans="1:9" ht="39.6" x14ac:dyDescent="0.25">
      <c r="A44" s="18">
        <v>41</v>
      </c>
      <c r="B44" s="21" t="s">
        <v>154</v>
      </c>
      <c r="C44" s="21" t="s">
        <v>71</v>
      </c>
      <c r="D44" s="19">
        <v>168200</v>
      </c>
      <c r="E44" s="4">
        <v>16479</v>
      </c>
      <c r="F44" s="4">
        <v>184679</v>
      </c>
      <c r="G44" s="13">
        <v>2.8900478110828677E-3</v>
      </c>
      <c r="H44" s="14">
        <v>2023</v>
      </c>
      <c r="I44" s="14">
        <v>186702</v>
      </c>
    </row>
    <row r="45" spans="1:9" ht="26.4" x14ac:dyDescent="0.25">
      <c r="A45" s="18">
        <v>42</v>
      </c>
      <c r="B45" s="21" t="s">
        <v>60</v>
      </c>
      <c r="C45" s="21" t="s">
        <v>61</v>
      </c>
      <c r="D45" s="19">
        <v>112973</v>
      </c>
      <c r="E45" s="4">
        <v>11068</v>
      </c>
      <c r="F45" s="4">
        <v>124041</v>
      </c>
      <c r="G45" s="13">
        <v>1.9411217330315303E-3</v>
      </c>
      <c r="H45" s="14">
        <v>1359</v>
      </c>
      <c r="I45" s="14">
        <v>125400</v>
      </c>
    </row>
    <row r="46" spans="1:9" ht="26.4" x14ac:dyDescent="0.25">
      <c r="A46" s="18">
        <v>43</v>
      </c>
      <c r="B46" s="21" t="s">
        <v>60</v>
      </c>
      <c r="C46" s="21" t="s">
        <v>96</v>
      </c>
      <c r="D46" s="19">
        <v>78776</v>
      </c>
      <c r="E46" s="4">
        <v>7718</v>
      </c>
      <c r="F46" s="4">
        <v>86494</v>
      </c>
      <c r="G46" s="13">
        <v>1.3535474816941913E-3</v>
      </c>
      <c r="H46" s="14">
        <v>947</v>
      </c>
      <c r="I46" s="14">
        <v>87441</v>
      </c>
    </row>
    <row r="47" spans="1:9" x14ac:dyDescent="0.25">
      <c r="A47" s="18">
        <v>44</v>
      </c>
      <c r="B47" s="21" t="s">
        <v>105</v>
      </c>
      <c r="C47" s="21" t="s">
        <v>106</v>
      </c>
      <c r="D47" s="19">
        <v>1620562</v>
      </c>
      <c r="E47" s="4">
        <v>158767</v>
      </c>
      <c r="F47" s="4">
        <v>1779329</v>
      </c>
      <c r="G47" s="13">
        <v>2.7844778678930836E-2</v>
      </c>
      <c r="H47" s="14">
        <v>19491</v>
      </c>
      <c r="I47" s="14">
        <v>1798820</v>
      </c>
    </row>
    <row r="48" spans="1:9" ht="26.4" x14ac:dyDescent="0.25">
      <c r="A48" s="18">
        <v>45</v>
      </c>
      <c r="B48" s="21" t="s">
        <v>107</v>
      </c>
      <c r="C48" s="21" t="s">
        <v>108</v>
      </c>
      <c r="D48" s="19">
        <v>1082773</v>
      </c>
      <c r="E48" s="4">
        <v>106079</v>
      </c>
      <c r="F48" s="4">
        <v>1188852</v>
      </c>
      <c r="G48" s="13">
        <v>1.8604384474149683E-2</v>
      </c>
      <c r="H48" s="14">
        <v>13023</v>
      </c>
      <c r="I48" s="14">
        <v>1201875</v>
      </c>
    </row>
    <row r="49" spans="1:9" x14ac:dyDescent="0.25">
      <c r="A49" s="18">
        <v>46</v>
      </c>
      <c r="B49" s="21" t="s">
        <v>109</v>
      </c>
      <c r="C49" s="21" t="s">
        <v>110</v>
      </c>
      <c r="D49" s="19">
        <v>366056</v>
      </c>
      <c r="E49" s="4">
        <v>35863</v>
      </c>
      <c r="F49" s="4">
        <v>401919</v>
      </c>
      <c r="G49" s="13">
        <v>6.2896437937319085E-3</v>
      </c>
      <c r="H49" s="14">
        <v>4403</v>
      </c>
      <c r="I49" s="14">
        <v>406322</v>
      </c>
    </row>
    <row r="50" spans="1:9" x14ac:dyDescent="0.25">
      <c r="A50" s="18">
        <v>47</v>
      </c>
      <c r="B50" s="21" t="s">
        <v>111</v>
      </c>
      <c r="C50" s="21" t="s">
        <v>112</v>
      </c>
      <c r="D50" s="19">
        <v>167111</v>
      </c>
      <c r="E50" s="4">
        <v>16372</v>
      </c>
      <c r="F50" s="4">
        <v>183483</v>
      </c>
      <c r="G50" s="13">
        <v>2.8713315673190658E-3</v>
      </c>
      <c r="H50" s="14">
        <v>2010</v>
      </c>
      <c r="I50" s="14">
        <v>185493</v>
      </c>
    </row>
    <row r="51" spans="1:9" x14ac:dyDescent="0.25">
      <c r="A51" s="18">
        <v>48</v>
      </c>
      <c r="B51" s="21" t="s">
        <v>123</v>
      </c>
      <c r="C51" s="21" t="s">
        <v>124</v>
      </c>
      <c r="D51" s="19">
        <v>4261765</v>
      </c>
      <c r="E51" s="4">
        <v>417524</v>
      </c>
      <c r="F51" s="4">
        <v>4679289</v>
      </c>
      <c r="G51" s="13">
        <v>7.3226349134845548E-2</v>
      </c>
      <c r="H51" s="14">
        <v>51259</v>
      </c>
      <c r="I51" s="14">
        <v>4730548</v>
      </c>
    </row>
    <row r="52" spans="1:9" x14ac:dyDescent="0.25">
      <c r="A52" s="18">
        <v>49</v>
      </c>
      <c r="B52" s="21" t="s">
        <v>128</v>
      </c>
      <c r="C52" s="21" t="s">
        <v>129</v>
      </c>
      <c r="D52" s="19">
        <v>149242</v>
      </c>
      <c r="E52" s="4">
        <v>14621</v>
      </c>
      <c r="F52" s="4">
        <v>163863</v>
      </c>
      <c r="G52" s="13">
        <v>2.5642975350065353E-3</v>
      </c>
      <c r="H52" s="14">
        <v>1795</v>
      </c>
      <c r="I52" s="14">
        <v>165658</v>
      </c>
    </row>
    <row r="53" spans="1:9" ht="26.4" x14ac:dyDescent="0.25">
      <c r="A53" s="18">
        <v>50</v>
      </c>
      <c r="B53" s="21" t="s">
        <v>140</v>
      </c>
      <c r="C53" s="21" t="s">
        <v>141</v>
      </c>
      <c r="D53" s="19">
        <v>394484</v>
      </c>
      <c r="E53" s="4">
        <v>38647</v>
      </c>
      <c r="F53" s="4">
        <v>433131</v>
      </c>
      <c r="G53" s="13">
        <v>6.7780814194474386E-3</v>
      </c>
      <c r="H53" s="14">
        <v>4745</v>
      </c>
      <c r="I53" s="14">
        <v>437876</v>
      </c>
    </row>
    <row r="54" spans="1:9" x14ac:dyDescent="0.25">
      <c r="A54" s="18">
        <v>51</v>
      </c>
      <c r="B54" s="21" t="s">
        <v>13</v>
      </c>
      <c r="C54" s="21" t="s">
        <v>14</v>
      </c>
      <c r="D54" s="19">
        <v>254176</v>
      </c>
      <c r="E54" s="4">
        <v>24902</v>
      </c>
      <c r="F54" s="4">
        <v>279078</v>
      </c>
      <c r="G54" s="13">
        <v>4.3673009005971691E-3</v>
      </c>
      <c r="H54" s="14">
        <v>3057</v>
      </c>
      <c r="I54" s="14">
        <v>282135</v>
      </c>
    </row>
    <row r="55" spans="1:9" x14ac:dyDescent="0.25">
      <c r="A55" s="18">
        <v>52</v>
      </c>
      <c r="B55" s="21" t="s">
        <v>15</v>
      </c>
      <c r="C55" s="21" t="s">
        <v>16</v>
      </c>
      <c r="D55" s="19">
        <v>651630</v>
      </c>
      <c r="E55" s="4">
        <v>63840</v>
      </c>
      <c r="F55" s="4">
        <v>715470</v>
      </c>
      <c r="G55" s="13">
        <v>1.1196413817464137E-2</v>
      </c>
      <c r="H55" s="14">
        <v>7838</v>
      </c>
      <c r="I55" s="14">
        <v>723308</v>
      </c>
    </row>
    <row r="56" spans="1:9" x14ac:dyDescent="0.25">
      <c r="A56" s="18">
        <v>53</v>
      </c>
      <c r="B56" s="21" t="s">
        <v>19</v>
      </c>
      <c r="C56" s="21" t="s">
        <v>20</v>
      </c>
      <c r="D56" s="19">
        <v>101646</v>
      </c>
      <c r="E56" s="4">
        <v>9958</v>
      </c>
      <c r="F56" s="4">
        <v>111604</v>
      </c>
      <c r="G56" s="13">
        <v>1.7464947065345402E-3</v>
      </c>
      <c r="H56" s="14">
        <v>1223</v>
      </c>
      <c r="I56" s="14">
        <v>112827</v>
      </c>
    </row>
    <row r="57" spans="1:9" x14ac:dyDescent="0.25">
      <c r="A57" s="18">
        <v>54</v>
      </c>
      <c r="B57" s="21" t="s">
        <v>32</v>
      </c>
      <c r="C57" s="21" t="s">
        <v>33</v>
      </c>
      <c r="D57" s="19">
        <v>2400166</v>
      </c>
      <c r="E57" s="4">
        <v>235143</v>
      </c>
      <c r="F57" s="4">
        <v>2635309</v>
      </c>
      <c r="G57" s="13">
        <v>4.1240038157976708E-2</v>
      </c>
      <c r="H57" s="14">
        <v>28868</v>
      </c>
      <c r="I57" s="14">
        <v>2664177</v>
      </c>
    </row>
    <row r="58" spans="1:9" x14ac:dyDescent="0.25">
      <c r="A58" s="18">
        <v>55</v>
      </c>
      <c r="B58" s="21" t="s">
        <v>34</v>
      </c>
      <c r="C58" s="21" t="s">
        <v>35</v>
      </c>
      <c r="D58" s="19">
        <v>39212</v>
      </c>
      <c r="E58" s="4">
        <v>3841</v>
      </c>
      <c r="F58" s="4">
        <v>43053</v>
      </c>
      <c r="G58" s="13">
        <v>6.7373782839711446E-4</v>
      </c>
      <c r="H58" s="14">
        <v>472</v>
      </c>
      <c r="I58" s="14">
        <v>43525</v>
      </c>
    </row>
    <row r="59" spans="1:9" x14ac:dyDescent="0.25">
      <c r="A59" s="18">
        <v>56</v>
      </c>
      <c r="B59" s="21" t="s">
        <v>36</v>
      </c>
      <c r="C59" s="21" t="s">
        <v>37</v>
      </c>
      <c r="D59" s="19">
        <v>758035</v>
      </c>
      <c r="E59" s="4">
        <v>74265</v>
      </c>
      <c r="F59" s="4">
        <v>832300</v>
      </c>
      <c r="G59" s="13">
        <v>1.3024690371749201E-2</v>
      </c>
      <c r="H59" s="14">
        <v>9117</v>
      </c>
      <c r="I59" s="14">
        <v>841417</v>
      </c>
    </row>
    <row r="60" spans="1:9" x14ac:dyDescent="0.25">
      <c r="A60" s="18">
        <v>57</v>
      </c>
      <c r="B60" s="21" t="s">
        <v>44</v>
      </c>
      <c r="C60" s="21" t="s">
        <v>45</v>
      </c>
      <c r="D60" s="19">
        <v>2147700</v>
      </c>
      <c r="E60" s="4">
        <v>210409</v>
      </c>
      <c r="F60" s="4">
        <v>2358109</v>
      </c>
      <c r="G60" s="13">
        <v>3.6902126141818016E-2</v>
      </c>
      <c r="H60" s="14">
        <v>25832</v>
      </c>
      <c r="I60" s="14">
        <v>2383941</v>
      </c>
    </row>
    <row r="61" spans="1:9" x14ac:dyDescent="0.25">
      <c r="A61" s="18">
        <v>58</v>
      </c>
      <c r="B61" s="21" t="s">
        <v>48</v>
      </c>
      <c r="C61" s="21" t="s">
        <v>49</v>
      </c>
      <c r="D61" s="19">
        <v>104550</v>
      </c>
      <c r="E61" s="4">
        <v>10242</v>
      </c>
      <c r="F61" s="4">
        <v>114792</v>
      </c>
      <c r="G61" s="13">
        <v>1.7963838245270147E-3</v>
      </c>
      <c r="H61" s="14">
        <v>1257</v>
      </c>
      <c r="I61" s="14">
        <v>116049</v>
      </c>
    </row>
    <row r="62" spans="1:9" x14ac:dyDescent="0.25">
      <c r="A62" s="18">
        <v>59</v>
      </c>
      <c r="B62" s="21" t="s">
        <v>52</v>
      </c>
      <c r="C62" s="21" t="s">
        <v>53</v>
      </c>
      <c r="D62" s="19">
        <v>265248</v>
      </c>
      <c r="E62" s="4">
        <v>25986</v>
      </c>
      <c r="F62" s="4">
        <v>291234</v>
      </c>
      <c r="G62" s="13">
        <v>4.5575305487516602E-3</v>
      </c>
      <c r="H62" s="14">
        <v>3190</v>
      </c>
      <c r="I62" s="14">
        <v>294424</v>
      </c>
    </row>
    <row r="63" spans="1:9" x14ac:dyDescent="0.25">
      <c r="A63" s="18">
        <v>60</v>
      </c>
      <c r="B63" s="21" t="s">
        <v>56</v>
      </c>
      <c r="C63" s="21" t="s">
        <v>57</v>
      </c>
      <c r="D63" s="19">
        <v>833752</v>
      </c>
      <c r="E63" s="4">
        <v>81683</v>
      </c>
      <c r="F63" s="4">
        <v>915435</v>
      </c>
      <c r="G63" s="13">
        <v>1.4325672750765624E-2</v>
      </c>
      <c r="H63" s="14">
        <v>10028</v>
      </c>
      <c r="I63" s="14">
        <v>925463</v>
      </c>
    </row>
    <row r="64" spans="1:9" x14ac:dyDescent="0.25">
      <c r="A64" s="18">
        <v>61</v>
      </c>
      <c r="B64" s="21" t="s">
        <v>58</v>
      </c>
      <c r="C64" s="21" t="s">
        <v>59</v>
      </c>
      <c r="D64" s="19">
        <v>176688</v>
      </c>
      <c r="E64" s="4">
        <v>17311</v>
      </c>
      <c r="F64" s="4">
        <v>193999</v>
      </c>
      <c r="G64" s="13">
        <v>3.0358968009479431E-3</v>
      </c>
      <c r="H64" s="14">
        <v>2125</v>
      </c>
      <c r="I64" s="14">
        <v>196124</v>
      </c>
    </row>
    <row r="65" spans="1:9" x14ac:dyDescent="0.25">
      <c r="A65" s="18">
        <v>62</v>
      </c>
      <c r="B65" s="21" t="s">
        <v>67</v>
      </c>
      <c r="C65" s="21" t="s">
        <v>68</v>
      </c>
      <c r="D65" s="19">
        <v>9457480</v>
      </c>
      <c r="E65" s="4">
        <v>926548</v>
      </c>
      <c r="F65" s="4">
        <v>10384028</v>
      </c>
      <c r="G65" s="13">
        <v>0.16249999941316126</v>
      </c>
      <c r="H65" s="14">
        <v>113750</v>
      </c>
      <c r="I65" s="14">
        <v>10497778</v>
      </c>
    </row>
    <row r="66" spans="1:9" ht="26.4" x14ac:dyDescent="0.25">
      <c r="A66" s="18">
        <v>63</v>
      </c>
      <c r="B66" s="21" t="s">
        <v>74</v>
      </c>
      <c r="C66" s="21" t="s">
        <v>75</v>
      </c>
      <c r="D66" s="19">
        <v>126332</v>
      </c>
      <c r="E66" s="4">
        <v>12377</v>
      </c>
      <c r="F66" s="4">
        <v>138709</v>
      </c>
      <c r="G66" s="13">
        <v>2.1706617527033041E-3</v>
      </c>
      <c r="H66" s="14">
        <v>1519</v>
      </c>
      <c r="I66" s="14">
        <v>140228</v>
      </c>
    </row>
    <row r="67" spans="1:9" ht="26.4" x14ac:dyDescent="0.25">
      <c r="A67" s="18">
        <v>64</v>
      </c>
      <c r="B67" s="21" t="s">
        <v>78</v>
      </c>
      <c r="C67" s="21" t="s">
        <v>79</v>
      </c>
      <c r="D67" s="19">
        <v>61931</v>
      </c>
      <c r="E67" s="4">
        <v>6068</v>
      </c>
      <c r="F67" s="4">
        <v>67999</v>
      </c>
      <c r="G67" s="13">
        <v>1.064118611784902E-3</v>
      </c>
      <c r="H67" s="14">
        <v>745</v>
      </c>
      <c r="I67" s="14">
        <v>68744</v>
      </c>
    </row>
    <row r="68" spans="1:9" ht="26.4" x14ac:dyDescent="0.25">
      <c r="A68" s="18">
        <v>65</v>
      </c>
      <c r="B68" s="21" t="s">
        <v>86</v>
      </c>
      <c r="C68" s="21" t="s">
        <v>87</v>
      </c>
      <c r="D68" s="19">
        <v>173928</v>
      </c>
      <c r="E68" s="4">
        <v>17039</v>
      </c>
      <c r="F68" s="4">
        <v>190967</v>
      </c>
      <c r="G68" s="13">
        <v>2.9884489321420518E-3</v>
      </c>
      <c r="H68" s="14">
        <v>2092</v>
      </c>
      <c r="I68" s="14">
        <v>193059</v>
      </c>
    </row>
    <row r="69" spans="1:9" x14ac:dyDescent="0.25">
      <c r="A69" s="18">
        <v>66</v>
      </c>
      <c r="B69" s="21" t="s">
        <v>90</v>
      </c>
      <c r="C69" s="21" t="s">
        <v>91</v>
      </c>
      <c r="D69" s="19">
        <v>44518</v>
      </c>
      <c r="E69" s="4">
        <v>4362</v>
      </c>
      <c r="F69" s="4">
        <v>48880</v>
      </c>
      <c r="G69" s="13">
        <v>7.6492474512928146E-4</v>
      </c>
      <c r="H69" s="14">
        <v>535</v>
      </c>
      <c r="I69" s="14">
        <v>49415</v>
      </c>
    </row>
    <row r="70" spans="1:9" ht="26.4" x14ac:dyDescent="0.25">
      <c r="A70" s="18">
        <v>67</v>
      </c>
      <c r="B70" s="21" t="s">
        <v>94</v>
      </c>
      <c r="C70" s="21" t="s">
        <v>95</v>
      </c>
      <c r="D70" s="19">
        <v>69008</v>
      </c>
      <c r="E70" s="4">
        <v>6761</v>
      </c>
      <c r="F70" s="4">
        <v>75769</v>
      </c>
      <c r="G70" s="13">
        <v>1.1857116001166229E-3</v>
      </c>
      <c r="H70" s="14">
        <v>830</v>
      </c>
      <c r="I70" s="14">
        <v>76599</v>
      </c>
    </row>
    <row r="71" spans="1:9" x14ac:dyDescent="0.25">
      <c r="A71" s="18">
        <v>68</v>
      </c>
      <c r="B71" s="21" t="s">
        <v>97</v>
      </c>
      <c r="C71" s="21" t="s">
        <v>98</v>
      </c>
      <c r="D71" s="19">
        <v>150291</v>
      </c>
      <c r="E71" s="4">
        <v>14724</v>
      </c>
      <c r="F71" s="4">
        <v>165015</v>
      </c>
      <c r="G71" s="13">
        <v>2.5823252213074545E-3</v>
      </c>
      <c r="H71" s="14">
        <v>1808</v>
      </c>
      <c r="I71" s="14">
        <v>166823</v>
      </c>
    </row>
    <row r="72" spans="1:9" ht="26.4" x14ac:dyDescent="0.25">
      <c r="A72" s="18">
        <v>69</v>
      </c>
      <c r="B72" s="21" t="s">
        <v>147</v>
      </c>
      <c r="C72" s="21" t="s">
        <v>148</v>
      </c>
      <c r="D72" s="19">
        <v>29100</v>
      </c>
      <c r="E72" s="4">
        <v>2851</v>
      </c>
      <c r="F72" s="4">
        <v>31951</v>
      </c>
      <c r="G72" s="13">
        <v>5.000022612853042E-4</v>
      </c>
      <c r="H72" s="14">
        <v>350</v>
      </c>
      <c r="I72" s="14">
        <v>32301</v>
      </c>
    </row>
    <row r="73" spans="1:9" ht="26.4" x14ac:dyDescent="0.25">
      <c r="A73" s="18">
        <v>70</v>
      </c>
      <c r="B73" s="21" t="s">
        <v>116</v>
      </c>
      <c r="C73" s="21" t="s">
        <v>117</v>
      </c>
      <c r="D73" s="19">
        <v>57604</v>
      </c>
      <c r="E73" s="4">
        <v>5643</v>
      </c>
      <c r="F73" s="4">
        <v>63247</v>
      </c>
      <c r="G73" s="13">
        <v>9.8975440579361011E-4</v>
      </c>
      <c r="H73" s="14">
        <v>693</v>
      </c>
      <c r="I73" s="14">
        <v>63940</v>
      </c>
    </row>
    <row r="74" spans="1:9" ht="26.4" x14ac:dyDescent="0.25">
      <c r="A74" s="18">
        <v>71</v>
      </c>
      <c r="B74" s="21" t="s">
        <v>155</v>
      </c>
      <c r="C74" s="21" t="s">
        <v>122</v>
      </c>
      <c r="D74" s="19">
        <v>457896</v>
      </c>
      <c r="E74" s="4">
        <v>44860</v>
      </c>
      <c r="F74" s="4">
        <v>502756</v>
      </c>
      <c r="G74" s="13">
        <v>7.8676453592924928E-3</v>
      </c>
      <c r="H74" s="14">
        <v>5507</v>
      </c>
      <c r="I74" s="14">
        <v>508263</v>
      </c>
    </row>
    <row r="75" spans="1:9" ht="26.4" x14ac:dyDescent="0.25">
      <c r="A75" s="18">
        <v>72</v>
      </c>
      <c r="B75" s="21" t="s">
        <v>130</v>
      </c>
      <c r="C75" s="21" t="s">
        <v>131</v>
      </c>
      <c r="D75" s="19">
        <v>69278</v>
      </c>
      <c r="E75" s="4">
        <v>6787</v>
      </c>
      <c r="F75" s="4">
        <v>76065</v>
      </c>
      <c r="G75" s="13">
        <v>1.1903437139578312E-3</v>
      </c>
      <c r="H75" s="14">
        <v>833</v>
      </c>
      <c r="I75" s="14">
        <v>76898</v>
      </c>
    </row>
    <row r="76" spans="1:9" ht="26.4" x14ac:dyDescent="0.25">
      <c r="A76" s="18">
        <v>73</v>
      </c>
      <c r="B76" s="21" t="s">
        <v>132</v>
      </c>
      <c r="C76" s="21" t="s">
        <v>133</v>
      </c>
      <c r="D76" s="19">
        <v>29100</v>
      </c>
      <c r="E76" s="4">
        <v>2851</v>
      </c>
      <c r="F76" s="4">
        <v>31951</v>
      </c>
      <c r="G76" s="13">
        <v>5.000022612853042E-4</v>
      </c>
      <c r="H76" s="14">
        <v>350</v>
      </c>
      <c r="I76" s="14">
        <v>32301</v>
      </c>
    </row>
    <row r="77" spans="1:9" x14ac:dyDescent="0.25">
      <c r="A77" s="18">
        <v>74</v>
      </c>
      <c r="B77" s="21" t="s">
        <v>136</v>
      </c>
      <c r="C77" s="21" t="s">
        <v>137</v>
      </c>
      <c r="D77" s="19">
        <v>347379</v>
      </c>
      <c r="E77" s="4">
        <v>34032</v>
      </c>
      <c r="F77" s="4">
        <v>381411</v>
      </c>
      <c r="G77" s="13">
        <v>5.9687134198957523E-3</v>
      </c>
      <c r="H77" s="14">
        <v>4178</v>
      </c>
      <c r="I77" s="14">
        <v>385589</v>
      </c>
    </row>
    <row r="78" spans="1:9" ht="26.4" x14ac:dyDescent="0.25">
      <c r="A78" s="18">
        <v>75</v>
      </c>
      <c r="B78" s="21" t="s">
        <v>113</v>
      </c>
      <c r="C78" s="21" t="s">
        <v>114</v>
      </c>
      <c r="D78" s="19">
        <v>46752</v>
      </c>
      <c r="E78" s="4">
        <v>4580</v>
      </c>
      <c r="F78" s="4">
        <v>51332</v>
      </c>
      <c r="G78" s="13">
        <v>8.0329617465172407E-4</v>
      </c>
      <c r="H78" s="14">
        <v>562</v>
      </c>
      <c r="I78" s="14">
        <v>51894</v>
      </c>
    </row>
    <row r="79" spans="1:9" x14ac:dyDescent="0.25">
      <c r="A79" s="18">
        <v>76</v>
      </c>
      <c r="B79" s="21" t="s">
        <v>84</v>
      </c>
      <c r="C79" s="21" t="s">
        <v>85</v>
      </c>
      <c r="D79" s="19">
        <v>110030</v>
      </c>
      <c r="E79" s="4">
        <v>10779</v>
      </c>
      <c r="F79" s="4">
        <v>120809</v>
      </c>
      <c r="G79" s="13">
        <v>1.8905440575761735E-3</v>
      </c>
      <c r="H79" s="14">
        <v>1323</v>
      </c>
      <c r="I79" s="14">
        <v>122132</v>
      </c>
    </row>
    <row r="80" spans="1:9" x14ac:dyDescent="0.25">
      <c r="A80" s="18">
        <v>77</v>
      </c>
      <c r="B80" s="21" t="s">
        <v>149</v>
      </c>
      <c r="C80" s="21" t="s">
        <v>150</v>
      </c>
      <c r="D80" s="19">
        <v>1539247</v>
      </c>
      <c r="E80" s="4">
        <v>150800</v>
      </c>
      <c r="F80" s="4">
        <v>1690047</v>
      </c>
      <c r="G80" s="13">
        <v>2.64476016925431E-2</v>
      </c>
      <c r="H80" s="14">
        <v>18513</v>
      </c>
      <c r="I80" s="14">
        <v>1708560</v>
      </c>
    </row>
    <row r="81" spans="1:9" x14ac:dyDescent="0.25">
      <c r="A81" s="1"/>
      <c r="B81" s="15" t="s">
        <v>142</v>
      </c>
      <c r="C81" s="15"/>
      <c r="D81" s="16">
        <f>SUM(D4:D80)</f>
        <v>58199878</v>
      </c>
      <c r="E81" s="16">
        <f t="shared" ref="E81:I81" si="0">SUM(E4:E80)</f>
        <v>5701833</v>
      </c>
      <c r="F81" s="16">
        <f t="shared" si="0"/>
        <v>63901711</v>
      </c>
      <c r="G81" s="17">
        <f t="shared" si="0"/>
        <v>0.99999999999999978</v>
      </c>
      <c r="H81" s="16">
        <f t="shared" si="0"/>
        <v>700000</v>
      </c>
      <c r="I81" s="16">
        <f t="shared" si="0"/>
        <v>64601711</v>
      </c>
    </row>
    <row r="82" spans="1:9" ht="27" customHeight="1" x14ac:dyDescent="0.25">
      <c r="A82" s="23" t="s">
        <v>143</v>
      </c>
      <c r="B82" s="23"/>
      <c r="C82" s="23"/>
      <c r="D82" s="23"/>
      <c r="E82" s="23"/>
      <c r="F82" s="23"/>
    </row>
  </sheetData>
  <sortState ref="A4:D82">
    <sortCondition ref="B4"/>
  </sortState>
  <mergeCells count="3">
    <mergeCell ref="A2:D2"/>
    <mergeCell ref="A82:F82"/>
    <mergeCell ref="A1:I1"/>
  </mergeCells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AB3A7-639B-4F6E-B860-F385B9B2E38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PUS 2023</vt:lpstr>
      <vt:lpstr>'PUS 2023'!Oblasť_tlače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2023-11-13T09:27:52Z</cp:lastPrinted>
  <dcterms:created xsi:type="dcterms:W3CDTF">2021-11-18T09:40:09Z</dcterms:created>
  <dcterms:modified xsi:type="dcterms:W3CDTF">2023-11-21T11:28:10Z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